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71" activeTab="0"/>
  </bookViews>
  <sheets>
    <sheet name="Leht1" sheetId="1" r:id="rId1"/>
    <sheet name="Leh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Maili</author>
  </authors>
  <commentList>
    <comment ref="J7" authorId="0">
      <text>
        <r>
          <rPr>
            <b/>
            <sz val="9"/>
            <rFont val="Tahoma"/>
            <family val="0"/>
          </rPr>
          <t>Maili: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<sst xmlns="http://schemas.openxmlformats.org/spreadsheetml/2006/main" count="186" uniqueCount="99">
  <si>
    <t>J18</t>
  </si>
  <si>
    <t>nr</t>
  </si>
  <si>
    <t>NIMI</t>
  </si>
  <si>
    <t>I Stopper</t>
  </si>
  <si>
    <t>II Stopper</t>
  </si>
  <si>
    <t>III Stopper</t>
  </si>
  <si>
    <t>koht</t>
  </si>
  <si>
    <t>punktid</t>
  </si>
  <si>
    <t>I karistus</t>
  </si>
  <si>
    <t>II karistus</t>
  </si>
  <si>
    <t>III karistus</t>
  </si>
  <si>
    <t>I Tulemus</t>
  </si>
  <si>
    <t>II Tulemus</t>
  </si>
  <si>
    <t>III Tulemus</t>
  </si>
  <si>
    <t>KOKKU</t>
  </si>
  <si>
    <t>2WD – E</t>
  </si>
  <si>
    <t>NR.</t>
  </si>
  <si>
    <t>2WD – T</t>
  </si>
  <si>
    <t>Haapsalu jäärada 2013 I etapp</t>
  </si>
  <si>
    <t>SU</t>
  </si>
  <si>
    <t>4WE</t>
  </si>
  <si>
    <t>Naised</t>
  </si>
  <si>
    <t>Kalle Kruusma</t>
  </si>
  <si>
    <t>Silver Sõmer</t>
  </si>
  <si>
    <t>Mait Pikkof</t>
  </si>
  <si>
    <t>Ranar Leibak</t>
  </si>
  <si>
    <t>Helmet Palm</t>
  </si>
  <si>
    <t>Peeter Tsuker</t>
  </si>
  <si>
    <t>Rait Vakrõõm</t>
  </si>
  <si>
    <t>Ruslan Pleshanov</t>
  </si>
  <si>
    <t>Henri Pihel</t>
  </si>
  <si>
    <t>Tõnis Klaas</t>
  </si>
  <si>
    <t>Rutmar Raidma</t>
  </si>
  <si>
    <t>Madis Klaas</t>
  </si>
  <si>
    <t>Eero Labotkin</t>
  </si>
  <si>
    <t>Valdo Urb</t>
  </si>
  <si>
    <t>Taivo Rooger</t>
  </si>
  <si>
    <t>Valmar Gilden</t>
  </si>
  <si>
    <t>Innar Rohula</t>
  </si>
  <si>
    <t>Marek Järlak</t>
  </si>
  <si>
    <t>Rene Kanniste</t>
  </si>
  <si>
    <t>Elmo Männik</t>
  </si>
  <si>
    <t>Taisto Kala</t>
  </si>
  <si>
    <t>Peeter Kaibald</t>
  </si>
  <si>
    <t>Reigo Kleemann</t>
  </si>
  <si>
    <t>Magnus Kallikorm</t>
  </si>
  <si>
    <t>Mihhail Vovtok</t>
  </si>
  <si>
    <t>K.Vedennikov</t>
  </si>
  <si>
    <t>Taavi Toomara</t>
  </si>
  <si>
    <t>Martin Vaga</t>
  </si>
  <si>
    <t>Marko Kukuškin</t>
  </si>
  <si>
    <t>Kaupo Vana</t>
  </si>
  <si>
    <t>Lembit Madissoo</t>
  </si>
  <si>
    <t>Sander Ilves</t>
  </si>
  <si>
    <t>Madis Kruusma</t>
  </si>
  <si>
    <t>Stern Ilves</t>
  </si>
  <si>
    <t>Keven Serbin</t>
  </si>
  <si>
    <t>Jonar Ilves</t>
  </si>
  <si>
    <t>Lauri Peegel</t>
  </si>
  <si>
    <t>Egert Jakobi</t>
  </si>
  <si>
    <t>Kaido Märss</t>
  </si>
  <si>
    <t>Katrin Hattu</t>
  </si>
  <si>
    <t>Aire Laanemäe</t>
  </si>
  <si>
    <t>Piret Gilden</t>
  </si>
  <si>
    <t>Helena Ungert</t>
  </si>
  <si>
    <t>Ly Märss</t>
  </si>
  <si>
    <t>Herdis Jakobi</t>
  </si>
  <si>
    <t>Raido Pärna</t>
  </si>
  <si>
    <t>Raul Põdersalu</t>
  </si>
  <si>
    <t>Edgar Jõgi</t>
  </si>
  <si>
    <t>Reigo Ojaperu</t>
  </si>
  <si>
    <t>Karl Tubas</t>
  </si>
  <si>
    <t>Priit Tomp</t>
  </si>
  <si>
    <t>Raido Tapfer</t>
  </si>
  <si>
    <t>Veiko Vassar</t>
  </si>
  <si>
    <t>Ivo Kivinuk</t>
  </si>
  <si>
    <t>Kaino Traumann</t>
  </si>
  <si>
    <t>Marko Heinoja</t>
  </si>
  <si>
    <t>Erko Aabrams</t>
  </si>
  <si>
    <t>Erik Aaslav-Kaasik</t>
  </si>
  <si>
    <t>Raino Kleemann</t>
  </si>
  <si>
    <t>Andres Uusalu</t>
  </si>
  <si>
    <t>Herki Ilves</t>
  </si>
  <si>
    <t>Andre Rand</t>
  </si>
  <si>
    <t>Rander Kajo</t>
  </si>
  <si>
    <t>Ott Mesikäpp</t>
  </si>
  <si>
    <t>Marko Arras</t>
  </si>
  <si>
    <t>Mirko Arras</t>
  </si>
  <si>
    <t>Oliver Laug</t>
  </si>
  <si>
    <t>Andres Roos</t>
  </si>
  <si>
    <t>Jaanus Veste</t>
  </si>
  <si>
    <t>Marek Peeba</t>
  </si>
  <si>
    <t>Toomas Kirss</t>
  </si>
  <si>
    <t>Kristjan Pints</t>
  </si>
  <si>
    <t>Riko Rodi</t>
  </si>
  <si>
    <t>x</t>
  </si>
  <si>
    <t>X</t>
  </si>
  <si>
    <t>Janek Allika</t>
  </si>
  <si>
    <t>Jako Allika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</si>
</sst>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m:ss.00"/>
  </numFmts>
  <fonts count="4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30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172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172" fontId="0" fillId="0" borderId="10" xfId="0" applyNumberFormat="1" applyBorder="1" applyAlignment="1">
      <alignment/>
    </xf>
    <xf numFmtId="47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9" fillId="0" borderId="0" xfId="0" applyNumberFormat="1" applyFont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69">
      <selection activeCell="F93" sqref="F93"/>
    </sheetView>
  </sheetViews>
  <sheetFormatPr defaultColWidth="11.57421875" defaultRowHeight="12.75"/>
  <cols>
    <col min="1" max="1" width="4.00390625" style="0" customWidth="1"/>
    <col min="2" max="2" width="15.140625" style="0" customWidth="1"/>
    <col min="3" max="3" width="9.28125" style="0" customWidth="1"/>
    <col min="4" max="4" width="9.57421875" style="0" customWidth="1"/>
    <col min="5" max="5" width="10.28125" style="0" customWidth="1"/>
    <col min="6" max="6" width="4.421875" style="0" customWidth="1"/>
    <col min="7" max="7" width="7.57421875" style="0" customWidth="1"/>
    <col min="8" max="8" width="8.7109375" style="0" customWidth="1"/>
    <col min="9" max="9" width="9.57421875" style="0" customWidth="1"/>
    <col min="10" max="10" width="10.140625" style="0" customWidth="1"/>
    <col min="11" max="11" width="9.8515625" style="1" customWidth="1"/>
    <col min="12" max="12" width="10.421875" style="1" customWidth="1"/>
    <col min="13" max="13" width="11.00390625" style="1" customWidth="1"/>
    <col min="14" max="14" width="8.28125" style="1" customWidth="1"/>
  </cols>
  <sheetData>
    <row r="1" spans="1:14" ht="15.7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4" t="s">
        <v>9</v>
      </c>
      <c r="J3" s="4" t="s">
        <v>10</v>
      </c>
      <c r="K3" s="2" t="s">
        <v>11</v>
      </c>
      <c r="L3" s="5" t="s">
        <v>12</v>
      </c>
      <c r="M3" s="5" t="s">
        <v>13</v>
      </c>
      <c r="N3" s="2" t="s">
        <v>14</v>
      </c>
    </row>
    <row r="4" spans="1:15" ht="12.75">
      <c r="A4" s="6">
        <v>5</v>
      </c>
      <c r="B4" s="25" t="s">
        <v>23</v>
      </c>
      <c r="C4" s="8">
        <v>0.003058796296296296</v>
      </c>
      <c r="D4" s="9">
        <v>0.003102546296296296</v>
      </c>
      <c r="E4" s="9">
        <v>0.0030381944444444445</v>
      </c>
      <c r="F4" s="11">
        <v>1</v>
      </c>
      <c r="G4" s="12"/>
      <c r="H4" s="13"/>
      <c r="I4" s="13"/>
      <c r="J4" s="13"/>
      <c r="K4" s="14">
        <f aca="true" t="shared" si="0" ref="K4:K20">IF(ISNUMBER(C4),C4+H4,C4)</f>
        <v>0.003058796296296296</v>
      </c>
      <c r="L4" s="15">
        <f aca="true" t="shared" si="1" ref="L4:L20">IF(ISNUMBER(D4),D4+I4,D4)</f>
        <v>0.003102546296296296</v>
      </c>
      <c r="M4" s="16">
        <f aca="true" t="shared" si="2" ref="M4:M20">IF(ISNUMBER(E4),E4+J4,E4)</f>
        <v>0.0030381944444444445</v>
      </c>
      <c r="N4" s="17">
        <f aca="true" t="shared" si="3" ref="N4:N20">SUM(MIN(K4,L4,M4),SMALL(K4:M4,2))</f>
        <v>0.0060969907407407405</v>
      </c>
      <c r="O4" s="18"/>
    </row>
    <row r="5" spans="1:15" ht="12.75">
      <c r="A5" s="6">
        <v>2</v>
      </c>
      <c r="B5" s="25" t="s">
        <v>25</v>
      </c>
      <c r="C5" s="8">
        <v>0.0030837962962962963</v>
      </c>
      <c r="D5" s="9">
        <v>0.0030880787037037036</v>
      </c>
      <c r="E5" s="10">
        <v>0.0030247685185185186</v>
      </c>
      <c r="F5" s="11">
        <v>2</v>
      </c>
      <c r="G5" s="12"/>
      <c r="H5" s="19"/>
      <c r="I5" s="19"/>
      <c r="J5" s="10"/>
      <c r="K5" s="14">
        <f t="shared" si="0"/>
        <v>0.0030837962962962963</v>
      </c>
      <c r="L5" s="15">
        <f t="shared" si="1"/>
        <v>0.0030880787037037036</v>
      </c>
      <c r="M5" s="16">
        <f t="shared" si="2"/>
        <v>0.0030247685185185186</v>
      </c>
      <c r="N5" s="17">
        <f t="shared" si="3"/>
        <v>0.006108564814814815</v>
      </c>
      <c r="O5" s="18"/>
    </row>
    <row r="6" spans="1:15" ht="12.75">
      <c r="A6" s="6">
        <v>3</v>
      </c>
      <c r="B6" s="25" t="s">
        <v>24</v>
      </c>
      <c r="C6" s="8">
        <v>0.0031687499999999997</v>
      </c>
      <c r="D6" s="9">
        <v>0.0031354166666666666</v>
      </c>
      <c r="E6" s="10">
        <v>0.0031149305555555552</v>
      </c>
      <c r="F6" s="11">
        <v>3</v>
      </c>
      <c r="G6" s="12"/>
      <c r="H6" s="20"/>
      <c r="I6" s="20"/>
      <c r="J6" s="20"/>
      <c r="K6" s="14">
        <f t="shared" si="0"/>
        <v>0.0031687499999999997</v>
      </c>
      <c r="L6" s="15">
        <f t="shared" si="1"/>
        <v>0.0031354166666666666</v>
      </c>
      <c r="M6" s="16">
        <f t="shared" si="2"/>
        <v>0.0031149305555555552</v>
      </c>
      <c r="N6" s="17">
        <f t="shared" si="3"/>
        <v>0.006250347222222221</v>
      </c>
      <c r="O6" s="18"/>
    </row>
    <row r="7" spans="1:15" ht="12.75">
      <c r="A7" s="6">
        <v>11</v>
      </c>
      <c r="B7" s="25" t="s">
        <v>29</v>
      </c>
      <c r="C7" s="8">
        <v>0.0031576388888888886</v>
      </c>
      <c r="D7" s="9">
        <v>0.0031444444444444445</v>
      </c>
      <c r="E7" s="10">
        <v>0.0031803240740740737</v>
      </c>
      <c r="F7" s="11">
        <v>4</v>
      </c>
      <c r="G7" s="12"/>
      <c r="H7" s="19"/>
      <c r="I7" s="19"/>
      <c r="J7" s="10"/>
      <c r="K7" s="14">
        <f t="shared" si="0"/>
        <v>0.0031576388888888886</v>
      </c>
      <c r="L7" s="15">
        <f t="shared" si="1"/>
        <v>0.0031444444444444445</v>
      </c>
      <c r="M7" s="16">
        <f t="shared" si="2"/>
        <v>0.0031803240740740737</v>
      </c>
      <c r="N7" s="17">
        <f t="shared" si="3"/>
        <v>0.006302083333333333</v>
      </c>
      <c r="O7" s="18"/>
    </row>
    <row r="8" spans="1:15" ht="12.75">
      <c r="A8" s="6">
        <v>8</v>
      </c>
      <c r="B8" s="25" t="s">
        <v>67</v>
      </c>
      <c r="C8" s="8">
        <v>0.0032230324074074075</v>
      </c>
      <c r="D8" s="9">
        <v>0.003201388888888889</v>
      </c>
      <c r="E8" s="10">
        <v>0.0031471064814814816</v>
      </c>
      <c r="F8" s="11">
        <v>5</v>
      </c>
      <c r="G8" s="12"/>
      <c r="H8" s="19"/>
      <c r="I8" s="19"/>
      <c r="J8" s="10"/>
      <c r="K8" s="14">
        <f t="shared" si="0"/>
        <v>0.0032230324074074075</v>
      </c>
      <c r="L8" s="15">
        <f t="shared" si="1"/>
        <v>0.003201388888888889</v>
      </c>
      <c r="M8" s="16">
        <f t="shared" si="2"/>
        <v>0.0031471064814814816</v>
      </c>
      <c r="N8" s="17">
        <f t="shared" si="3"/>
        <v>0.006348495370370371</v>
      </c>
      <c r="O8" s="18"/>
    </row>
    <row r="9" spans="1:15" ht="12.75">
      <c r="A9" s="6">
        <v>77</v>
      </c>
      <c r="B9" s="25" t="s">
        <v>68</v>
      </c>
      <c r="C9" s="8">
        <v>0.003225578703703704</v>
      </c>
      <c r="D9" s="9">
        <v>0.0032092592592592594</v>
      </c>
      <c r="E9" s="10">
        <v>0.003200925925925926</v>
      </c>
      <c r="F9" s="11">
        <v>6</v>
      </c>
      <c r="G9" s="12"/>
      <c r="H9" s="19"/>
      <c r="I9" s="19"/>
      <c r="J9" s="10"/>
      <c r="K9" s="14">
        <f t="shared" si="0"/>
        <v>0.003225578703703704</v>
      </c>
      <c r="L9" s="15">
        <f t="shared" si="1"/>
        <v>0.0032092592592592594</v>
      </c>
      <c r="M9" s="16">
        <f t="shared" si="2"/>
        <v>0.003200925925925926</v>
      </c>
      <c r="N9" s="17">
        <f t="shared" si="3"/>
        <v>0.006410185185185185</v>
      </c>
      <c r="O9" s="18"/>
    </row>
    <row r="10" spans="1:14" ht="12.75">
      <c r="A10" s="6">
        <v>1</v>
      </c>
      <c r="B10" s="25" t="s">
        <v>26</v>
      </c>
      <c r="C10" s="8">
        <v>0.003210416666666667</v>
      </c>
      <c r="D10" s="9">
        <v>0.003178587962962963</v>
      </c>
      <c r="E10" s="10">
        <v>0.0031539351851851854</v>
      </c>
      <c r="F10" s="11">
        <v>7</v>
      </c>
      <c r="G10" s="12"/>
      <c r="H10" s="19"/>
      <c r="I10" s="26">
        <v>0.00011574074074074073</v>
      </c>
      <c r="J10" s="10">
        <v>0.00011574074074074073</v>
      </c>
      <c r="K10" s="14">
        <f t="shared" si="0"/>
        <v>0.003210416666666667</v>
      </c>
      <c r="L10" s="15">
        <f t="shared" si="1"/>
        <v>0.003294328703703704</v>
      </c>
      <c r="M10" s="16">
        <f t="shared" si="2"/>
        <v>0.0032696759259259263</v>
      </c>
      <c r="N10" s="17">
        <f t="shared" si="3"/>
        <v>0.006480092592592593</v>
      </c>
    </row>
    <row r="11" spans="1:14" ht="12.75">
      <c r="A11" s="6">
        <v>81</v>
      </c>
      <c r="B11" s="25" t="s">
        <v>69</v>
      </c>
      <c r="C11" s="8">
        <v>0.0033952546296296296</v>
      </c>
      <c r="D11" s="9">
        <v>0.003252662037037037</v>
      </c>
      <c r="E11" s="10">
        <v>0.003265046296296296</v>
      </c>
      <c r="F11" s="11">
        <v>8</v>
      </c>
      <c r="G11" s="12"/>
      <c r="H11" s="19"/>
      <c r="I11" s="19"/>
      <c r="J11" s="10"/>
      <c r="K11" s="14">
        <f t="shared" si="0"/>
        <v>0.0033952546296296296</v>
      </c>
      <c r="L11" s="15">
        <f t="shared" si="1"/>
        <v>0.003252662037037037</v>
      </c>
      <c r="M11" s="16">
        <f t="shared" si="2"/>
        <v>0.003265046296296296</v>
      </c>
      <c r="N11" s="17">
        <f t="shared" si="3"/>
        <v>0.006517708333333333</v>
      </c>
    </row>
    <row r="12" spans="1:14" ht="12.75">
      <c r="A12" s="6">
        <v>83</v>
      </c>
      <c r="B12" s="25" t="s">
        <v>70</v>
      </c>
      <c r="C12" s="8">
        <v>0.0033753472222222223</v>
      </c>
      <c r="D12" s="9">
        <v>0.003403125</v>
      </c>
      <c r="E12" s="10">
        <v>0.003377199074074074</v>
      </c>
      <c r="F12" s="11">
        <v>9</v>
      </c>
      <c r="G12" s="12"/>
      <c r="H12" s="19"/>
      <c r="I12" s="19"/>
      <c r="J12" s="10"/>
      <c r="K12" s="14">
        <f t="shared" si="0"/>
        <v>0.0033753472222222223</v>
      </c>
      <c r="L12" s="15">
        <f t="shared" si="1"/>
        <v>0.003403125</v>
      </c>
      <c r="M12" s="16">
        <f t="shared" si="2"/>
        <v>0.003377199074074074</v>
      </c>
      <c r="N12" s="17">
        <f t="shared" si="3"/>
        <v>0.006752546296296296</v>
      </c>
    </row>
    <row r="13" spans="1:14" ht="12.75">
      <c r="A13" s="6">
        <v>9</v>
      </c>
      <c r="B13" s="25" t="s">
        <v>30</v>
      </c>
      <c r="C13" s="8">
        <v>0.003334722222222222</v>
      </c>
      <c r="D13" s="9">
        <v>0.003474074074074074</v>
      </c>
      <c r="E13" s="10" t="s">
        <v>95</v>
      </c>
      <c r="F13" s="11">
        <v>10</v>
      </c>
      <c r="G13" s="12"/>
      <c r="H13" s="19"/>
      <c r="I13" s="19"/>
      <c r="J13" s="10"/>
      <c r="K13" s="14">
        <f t="shared" si="0"/>
        <v>0.003334722222222222</v>
      </c>
      <c r="L13" s="15">
        <f t="shared" si="1"/>
        <v>0.003474074074074074</v>
      </c>
      <c r="M13" s="16" t="str">
        <f t="shared" si="2"/>
        <v>x</v>
      </c>
      <c r="N13" s="17">
        <f t="shared" si="3"/>
        <v>0.006808796296296295</v>
      </c>
    </row>
    <row r="14" spans="1:14" ht="12.75">
      <c r="A14" s="6">
        <v>10</v>
      </c>
      <c r="B14" s="25" t="s">
        <v>28</v>
      </c>
      <c r="C14" s="8">
        <v>0.0034693287037037036</v>
      </c>
      <c r="D14" s="9">
        <v>0.003456365740740741</v>
      </c>
      <c r="E14" s="10">
        <v>0.003494328703703704</v>
      </c>
      <c r="F14" s="11">
        <v>11</v>
      </c>
      <c r="G14" s="12"/>
      <c r="H14" s="19"/>
      <c r="I14" s="19"/>
      <c r="J14" s="10"/>
      <c r="K14" s="14">
        <f t="shared" si="0"/>
        <v>0.0034693287037037036</v>
      </c>
      <c r="L14" s="15">
        <f t="shared" si="1"/>
        <v>0.003456365740740741</v>
      </c>
      <c r="M14" s="16">
        <f t="shared" si="2"/>
        <v>0.003494328703703704</v>
      </c>
      <c r="N14" s="17">
        <f t="shared" si="3"/>
        <v>0.006925694444444444</v>
      </c>
    </row>
    <row r="15" spans="1:14" ht="12.75">
      <c r="A15" s="6">
        <v>4</v>
      </c>
      <c r="B15" s="25" t="s">
        <v>27</v>
      </c>
      <c r="C15" s="8">
        <v>0.00355462962962963</v>
      </c>
      <c r="D15" s="9">
        <v>0.0035803240740740743</v>
      </c>
      <c r="E15" s="10">
        <v>0.0035601851851851853</v>
      </c>
      <c r="F15" s="11">
        <v>12</v>
      </c>
      <c r="G15" s="12"/>
      <c r="H15" s="19"/>
      <c r="I15" s="19"/>
      <c r="J15" s="10"/>
      <c r="K15" s="14">
        <f t="shared" si="0"/>
        <v>0.00355462962962963</v>
      </c>
      <c r="L15" s="15">
        <f t="shared" si="1"/>
        <v>0.0035803240740740743</v>
      </c>
      <c r="M15" s="16">
        <f t="shared" si="2"/>
        <v>0.0035601851851851853</v>
      </c>
      <c r="N15" s="17">
        <f t="shared" si="3"/>
        <v>0.007114814814814815</v>
      </c>
    </row>
    <row r="16" spans="1:14" ht="12.75">
      <c r="A16" s="6">
        <v>87</v>
      </c>
      <c r="B16" s="25" t="s">
        <v>72</v>
      </c>
      <c r="C16" s="8">
        <v>0.003551041666666667</v>
      </c>
      <c r="D16" s="9">
        <v>0.0035840277777777776</v>
      </c>
      <c r="E16" s="10" t="s">
        <v>95</v>
      </c>
      <c r="F16" s="11">
        <v>13</v>
      </c>
      <c r="G16" s="12"/>
      <c r="H16" s="19"/>
      <c r="I16" s="19"/>
      <c r="J16" s="10"/>
      <c r="K16" s="14">
        <f t="shared" si="0"/>
        <v>0.003551041666666667</v>
      </c>
      <c r="L16" s="15">
        <f t="shared" si="1"/>
        <v>0.0035840277777777776</v>
      </c>
      <c r="M16" s="16" t="str">
        <f t="shared" si="2"/>
        <v>x</v>
      </c>
      <c r="N16" s="17">
        <f t="shared" si="3"/>
        <v>0.007135069444444445</v>
      </c>
    </row>
    <row r="17" spans="1:14" ht="12.75">
      <c r="A17" s="6">
        <v>96</v>
      </c>
      <c r="B17" s="25" t="s">
        <v>74</v>
      </c>
      <c r="C17" s="8">
        <v>0.0037116898148148152</v>
      </c>
      <c r="D17" s="9">
        <v>0.0036982638888888885</v>
      </c>
      <c r="E17" s="10">
        <v>0.0038032407407407407</v>
      </c>
      <c r="F17" s="11">
        <v>14</v>
      </c>
      <c r="G17" s="12"/>
      <c r="H17" s="19"/>
      <c r="I17" s="19"/>
      <c r="J17" s="10"/>
      <c r="K17" s="14">
        <f t="shared" si="0"/>
        <v>0.0037116898148148152</v>
      </c>
      <c r="L17" s="15">
        <f t="shared" si="1"/>
        <v>0.0036982638888888885</v>
      </c>
      <c r="M17" s="16">
        <f t="shared" si="2"/>
        <v>0.0038032407407407407</v>
      </c>
      <c r="N17" s="17">
        <f t="shared" si="3"/>
        <v>0.007409953703703703</v>
      </c>
    </row>
    <row r="18" spans="1:14" ht="12.75">
      <c r="A18" s="6">
        <v>90</v>
      </c>
      <c r="B18" s="25" t="s">
        <v>73</v>
      </c>
      <c r="C18" s="8">
        <v>0.0037297453703703707</v>
      </c>
      <c r="D18" s="9">
        <v>0.0037023148148148145</v>
      </c>
      <c r="E18" s="10" t="s">
        <v>95</v>
      </c>
      <c r="F18" s="11">
        <v>15</v>
      </c>
      <c r="G18" s="12"/>
      <c r="H18" s="19"/>
      <c r="I18" s="19"/>
      <c r="J18" s="10"/>
      <c r="K18" s="14">
        <f t="shared" si="0"/>
        <v>0.0037297453703703707</v>
      </c>
      <c r="L18" s="15">
        <f t="shared" si="1"/>
        <v>0.0037023148148148145</v>
      </c>
      <c r="M18" s="16" t="str">
        <f t="shared" si="2"/>
        <v>x</v>
      </c>
      <c r="N18" s="17">
        <f t="shared" si="3"/>
        <v>0.007432060185185186</v>
      </c>
    </row>
    <row r="19" spans="1:14" ht="12.75">
      <c r="A19" s="6">
        <v>91</v>
      </c>
      <c r="B19" s="25" t="s">
        <v>71</v>
      </c>
      <c r="C19" s="8">
        <v>0.003813194444444444</v>
      </c>
      <c r="D19" s="9">
        <v>0.0036711805555555556</v>
      </c>
      <c r="E19" s="10">
        <v>0.003790856481481482</v>
      </c>
      <c r="F19" s="11">
        <v>16</v>
      </c>
      <c r="G19" s="12"/>
      <c r="H19" s="19"/>
      <c r="I19" s="19"/>
      <c r="J19" s="10"/>
      <c r="K19" s="14">
        <f t="shared" si="0"/>
        <v>0.003813194444444444</v>
      </c>
      <c r="L19" s="15">
        <f t="shared" si="1"/>
        <v>0.0036711805555555556</v>
      </c>
      <c r="M19" s="16">
        <f t="shared" si="2"/>
        <v>0.003790856481481482</v>
      </c>
      <c r="N19" s="17">
        <f t="shared" si="3"/>
        <v>0.007462037037037038</v>
      </c>
    </row>
    <row r="20" spans="1:14" ht="12.75">
      <c r="A20" s="6">
        <v>12</v>
      </c>
      <c r="B20" s="25" t="s">
        <v>22</v>
      </c>
      <c r="C20" s="8">
        <v>0.003735185185185185</v>
      </c>
      <c r="D20" s="9">
        <v>0.0038541666666666668</v>
      </c>
      <c r="E20" s="10" t="s">
        <v>95</v>
      </c>
      <c r="F20" s="11">
        <v>17</v>
      </c>
      <c r="G20" s="12"/>
      <c r="H20" s="26"/>
      <c r="I20" s="9"/>
      <c r="J20" s="19"/>
      <c r="K20" s="14">
        <f t="shared" si="0"/>
        <v>0.003735185185185185</v>
      </c>
      <c r="L20" s="15">
        <f t="shared" si="1"/>
        <v>0.0038541666666666668</v>
      </c>
      <c r="M20" s="16" t="str">
        <f t="shared" si="2"/>
        <v>x</v>
      </c>
      <c r="N20" s="17">
        <f t="shared" si="3"/>
        <v>0.007589351851851852</v>
      </c>
    </row>
    <row r="21" spans="11:14" ht="12.75">
      <c r="K21"/>
      <c r="L21"/>
      <c r="M21"/>
      <c r="N21"/>
    </row>
    <row r="22" spans="1:14" ht="12.75">
      <c r="A22" s="32" t="s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2.75">
      <c r="A23" s="2" t="s">
        <v>16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3" t="s">
        <v>8</v>
      </c>
      <c r="I23" s="4" t="s">
        <v>9</v>
      </c>
      <c r="J23" s="4" t="s">
        <v>10</v>
      </c>
      <c r="K23" s="2" t="s">
        <v>11</v>
      </c>
      <c r="L23" s="5" t="s">
        <v>12</v>
      </c>
      <c r="M23" s="5" t="s">
        <v>13</v>
      </c>
      <c r="N23" s="2" t="s">
        <v>14</v>
      </c>
    </row>
    <row r="24" spans="1:14" ht="12.75">
      <c r="A24" s="6">
        <v>23</v>
      </c>
      <c r="B24" s="25" t="s">
        <v>37</v>
      </c>
      <c r="C24" s="8">
        <v>0.0033437499999999995</v>
      </c>
      <c r="D24" s="9">
        <v>0.003257407407407407</v>
      </c>
      <c r="E24" s="10">
        <v>0.003279050925925926</v>
      </c>
      <c r="F24" s="11">
        <v>1</v>
      </c>
      <c r="G24" s="12"/>
      <c r="H24" s="20"/>
      <c r="I24" s="20"/>
      <c r="J24" s="20"/>
      <c r="K24" s="14">
        <f aca="true" t="shared" si="4" ref="K24:K36">IF(ISNUMBER(C24),C24+H24,C24)</f>
        <v>0.0033437499999999995</v>
      </c>
      <c r="L24" s="15">
        <f>IF(ISNUMBER(D24),D24+H24,D24)</f>
        <v>0.003257407407407407</v>
      </c>
      <c r="M24" s="16">
        <f aca="true" t="shared" si="5" ref="M24:M36">IF(ISNUMBER(E24),E24+J24,E24)</f>
        <v>0.003279050925925926</v>
      </c>
      <c r="N24" s="17">
        <f aca="true" t="shared" si="6" ref="N24:N36">SUM(MIN(K24,L24,M24),SMALL(K24:M24,2))</f>
        <v>0.006536458333333333</v>
      </c>
    </row>
    <row r="25" spans="1:14" ht="12.75">
      <c r="A25" s="6">
        <v>15</v>
      </c>
      <c r="B25" s="25" t="s">
        <v>34</v>
      </c>
      <c r="C25" s="8">
        <v>0.0033163194444444447</v>
      </c>
      <c r="D25" s="9">
        <v>0.003276273148148148</v>
      </c>
      <c r="E25" s="10">
        <v>0.0032827546296296303</v>
      </c>
      <c r="F25" s="11">
        <v>2</v>
      </c>
      <c r="G25" s="12"/>
      <c r="H25" s="20"/>
      <c r="I25" s="28"/>
      <c r="J25" s="20"/>
      <c r="K25" s="14">
        <f t="shared" si="4"/>
        <v>0.0033163194444444447</v>
      </c>
      <c r="L25" s="15">
        <f aca="true" t="shared" si="7" ref="L25:L36">IF(ISNUMBER(D25),D25+I25,D25)</f>
        <v>0.003276273148148148</v>
      </c>
      <c r="M25" s="16">
        <f t="shared" si="5"/>
        <v>0.0032827546296296303</v>
      </c>
      <c r="N25" s="17">
        <f t="shared" si="6"/>
        <v>0.006559027777777778</v>
      </c>
    </row>
    <row r="26" spans="1:14" ht="12.75">
      <c r="A26" s="6">
        <v>17</v>
      </c>
      <c r="B26" s="25" t="s">
        <v>36</v>
      </c>
      <c r="C26" s="8">
        <v>0.0033510416666666667</v>
      </c>
      <c r="D26" s="9">
        <v>0.0032519675925925923</v>
      </c>
      <c r="E26" s="10">
        <v>0.003309490740740741</v>
      </c>
      <c r="F26" s="11">
        <v>3</v>
      </c>
      <c r="G26" s="12"/>
      <c r="H26" s="20"/>
      <c r="I26" s="20"/>
      <c r="J26" s="20"/>
      <c r="K26" s="14">
        <f t="shared" si="4"/>
        <v>0.0033510416666666667</v>
      </c>
      <c r="L26" s="15">
        <f t="shared" si="7"/>
        <v>0.0032519675925925923</v>
      </c>
      <c r="M26" s="16">
        <f t="shared" si="5"/>
        <v>0.003309490740740741</v>
      </c>
      <c r="N26" s="17">
        <f t="shared" si="6"/>
        <v>0.006561458333333333</v>
      </c>
    </row>
    <row r="27" spans="1:14" ht="12.75">
      <c r="A27" s="6">
        <v>21</v>
      </c>
      <c r="B27" s="25" t="s">
        <v>39</v>
      </c>
      <c r="C27" s="8">
        <v>0.0033792824074074072</v>
      </c>
      <c r="D27" s="9">
        <v>0.0033312499999999996</v>
      </c>
      <c r="E27" s="10">
        <v>0.0033493055555555555</v>
      </c>
      <c r="F27" s="11">
        <v>4</v>
      </c>
      <c r="G27" s="12"/>
      <c r="H27" s="20"/>
      <c r="I27" s="20"/>
      <c r="J27" s="20"/>
      <c r="K27" s="14">
        <f t="shared" si="4"/>
        <v>0.0033792824074074072</v>
      </c>
      <c r="L27" s="15">
        <f t="shared" si="7"/>
        <v>0.0033312499999999996</v>
      </c>
      <c r="M27" s="16">
        <f t="shared" si="5"/>
        <v>0.0033493055555555555</v>
      </c>
      <c r="N27" s="17">
        <f t="shared" si="6"/>
        <v>0.006680555555555555</v>
      </c>
    </row>
    <row r="28" spans="1:14" ht="12.75">
      <c r="A28" s="6">
        <v>14</v>
      </c>
      <c r="B28" s="25" t="s">
        <v>40</v>
      </c>
      <c r="C28" s="8">
        <v>0.0033930555555555554</v>
      </c>
      <c r="D28" s="9">
        <v>0.0033731481481481477</v>
      </c>
      <c r="E28" s="10">
        <v>0.0033510416666666667</v>
      </c>
      <c r="F28" s="11">
        <v>5</v>
      </c>
      <c r="G28" s="12"/>
      <c r="H28" s="20"/>
      <c r="I28" s="20"/>
      <c r="J28" s="20"/>
      <c r="K28" s="14">
        <f t="shared" si="4"/>
        <v>0.0033930555555555554</v>
      </c>
      <c r="L28" s="15">
        <f t="shared" si="7"/>
        <v>0.0033731481481481477</v>
      </c>
      <c r="M28" s="16">
        <f t="shared" si="5"/>
        <v>0.0033510416666666667</v>
      </c>
      <c r="N28" s="17">
        <f t="shared" si="6"/>
        <v>0.006724189814814815</v>
      </c>
    </row>
    <row r="29" spans="1:14" ht="12.75">
      <c r="A29" s="6">
        <v>98</v>
      </c>
      <c r="B29" s="25" t="s">
        <v>76</v>
      </c>
      <c r="C29" s="8">
        <v>0.0033973379629629627</v>
      </c>
      <c r="D29" s="9">
        <v>0.003407060185185185</v>
      </c>
      <c r="E29" s="10">
        <v>0.0034118055555555555</v>
      </c>
      <c r="F29" s="11">
        <v>6</v>
      </c>
      <c r="G29" s="12"/>
      <c r="H29" s="20"/>
      <c r="I29" s="20"/>
      <c r="J29" s="20"/>
      <c r="K29" s="14">
        <f t="shared" si="4"/>
        <v>0.0033973379629629627</v>
      </c>
      <c r="L29" s="15">
        <f t="shared" si="7"/>
        <v>0.003407060185185185</v>
      </c>
      <c r="M29" s="16">
        <f t="shared" si="5"/>
        <v>0.0034118055555555555</v>
      </c>
      <c r="N29" s="17">
        <f t="shared" si="6"/>
        <v>0.006804398148148148</v>
      </c>
    </row>
    <row r="30" spans="1:14" ht="12.75">
      <c r="A30" s="6">
        <v>22</v>
      </c>
      <c r="B30" s="25" t="s">
        <v>35</v>
      </c>
      <c r="C30" s="8">
        <v>0.003423726851851852</v>
      </c>
      <c r="D30" s="9">
        <v>0.0034190972222222222</v>
      </c>
      <c r="E30" s="10">
        <v>0.003446875</v>
      </c>
      <c r="F30" s="11">
        <v>7</v>
      </c>
      <c r="G30" s="12"/>
      <c r="H30" s="20"/>
      <c r="I30" s="20"/>
      <c r="J30" s="20"/>
      <c r="K30" s="14">
        <f t="shared" si="4"/>
        <v>0.003423726851851852</v>
      </c>
      <c r="L30" s="15">
        <f t="shared" si="7"/>
        <v>0.0034190972222222222</v>
      </c>
      <c r="M30" s="16">
        <f t="shared" si="5"/>
        <v>0.003446875</v>
      </c>
      <c r="N30" s="17">
        <f t="shared" si="6"/>
        <v>0.006842824074074074</v>
      </c>
    </row>
    <row r="31" spans="1:14" ht="12.75">
      <c r="A31" s="6">
        <v>19</v>
      </c>
      <c r="B31" s="25" t="s">
        <v>32</v>
      </c>
      <c r="C31" s="8">
        <v>0.003542361111111111</v>
      </c>
      <c r="D31" s="9">
        <v>0.003545601851851852</v>
      </c>
      <c r="E31" s="10">
        <v>0.0035493055555555555</v>
      </c>
      <c r="F31" s="11">
        <v>8</v>
      </c>
      <c r="G31" s="12"/>
      <c r="H31" s="20"/>
      <c r="I31" s="20"/>
      <c r="J31" s="20"/>
      <c r="K31" s="14">
        <f t="shared" si="4"/>
        <v>0.003542361111111111</v>
      </c>
      <c r="L31" s="15">
        <f t="shared" si="7"/>
        <v>0.003545601851851852</v>
      </c>
      <c r="M31" s="16">
        <f t="shared" si="5"/>
        <v>0.0035493055555555555</v>
      </c>
      <c r="N31" s="17">
        <f t="shared" si="6"/>
        <v>0.007087962962962963</v>
      </c>
    </row>
    <row r="32" spans="1:14" ht="12.75">
      <c r="A32" s="6">
        <v>82</v>
      </c>
      <c r="B32" s="25" t="s">
        <v>77</v>
      </c>
      <c r="C32" s="8">
        <v>0.0036114583333333333</v>
      </c>
      <c r="D32" s="9">
        <v>0.003626273148148148</v>
      </c>
      <c r="E32" s="10">
        <v>0.003500810185185185</v>
      </c>
      <c r="F32" s="11">
        <v>9</v>
      </c>
      <c r="G32" s="12"/>
      <c r="H32" s="20"/>
      <c r="I32" s="20"/>
      <c r="J32" s="20"/>
      <c r="K32" s="14">
        <f t="shared" si="4"/>
        <v>0.0036114583333333333</v>
      </c>
      <c r="L32" s="15">
        <f t="shared" si="7"/>
        <v>0.003626273148148148</v>
      </c>
      <c r="M32" s="16">
        <f t="shared" si="5"/>
        <v>0.003500810185185185</v>
      </c>
      <c r="N32" s="17">
        <f t="shared" si="6"/>
        <v>0.007112268518518518</v>
      </c>
    </row>
    <row r="33" spans="1:14" ht="12.75">
      <c r="A33" s="6">
        <v>24</v>
      </c>
      <c r="B33" s="25" t="s">
        <v>38</v>
      </c>
      <c r="C33" s="8">
        <v>0.003631712962962963</v>
      </c>
      <c r="D33" s="9">
        <v>0.0036444444444444445</v>
      </c>
      <c r="E33" s="10">
        <v>0.0036461805555555553</v>
      </c>
      <c r="F33" s="11">
        <v>10</v>
      </c>
      <c r="G33" s="12"/>
      <c r="H33" s="20"/>
      <c r="I33" s="20"/>
      <c r="J33" s="20"/>
      <c r="K33" s="14">
        <f t="shared" si="4"/>
        <v>0.003631712962962963</v>
      </c>
      <c r="L33" s="15">
        <f t="shared" si="7"/>
        <v>0.0036444444444444445</v>
      </c>
      <c r="M33" s="16">
        <f t="shared" si="5"/>
        <v>0.0036461805555555553</v>
      </c>
      <c r="N33" s="17">
        <f t="shared" si="6"/>
        <v>0.007276157407407407</v>
      </c>
    </row>
    <row r="34" spans="1:14" ht="12.75">
      <c r="A34" s="6">
        <v>97</v>
      </c>
      <c r="B34" s="25" t="s">
        <v>75</v>
      </c>
      <c r="C34" s="8">
        <v>0.003701851851851852</v>
      </c>
      <c r="D34" s="9">
        <v>0.003681712962962963</v>
      </c>
      <c r="E34" s="10">
        <v>0.0037688657407407406</v>
      </c>
      <c r="F34" s="11">
        <v>11</v>
      </c>
      <c r="G34" s="12"/>
      <c r="H34" s="8"/>
      <c r="I34" s="27"/>
      <c r="J34" s="20"/>
      <c r="K34" s="14">
        <f t="shared" si="4"/>
        <v>0.003701851851851852</v>
      </c>
      <c r="L34" s="15">
        <f t="shared" si="7"/>
        <v>0.003681712962962963</v>
      </c>
      <c r="M34" s="16">
        <f t="shared" si="5"/>
        <v>0.0037688657407407406</v>
      </c>
      <c r="N34" s="17">
        <f t="shared" si="6"/>
        <v>0.007383564814814815</v>
      </c>
    </row>
    <row r="35" spans="1:14" ht="12.75">
      <c r="A35" s="6">
        <v>16</v>
      </c>
      <c r="B35" s="25" t="s">
        <v>31</v>
      </c>
      <c r="C35" s="8">
        <v>0.0037913194444444444</v>
      </c>
      <c r="D35" s="9">
        <v>0.0037695601851851853</v>
      </c>
      <c r="E35" s="10">
        <v>0.003765972222222222</v>
      </c>
      <c r="F35" s="11">
        <v>12</v>
      </c>
      <c r="G35" s="12"/>
      <c r="H35" s="19"/>
      <c r="I35" s="19"/>
      <c r="J35" s="10"/>
      <c r="K35" s="14">
        <f t="shared" si="4"/>
        <v>0.0037913194444444444</v>
      </c>
      <c r="L35" s="15">
        <f t="shared" si="7"/>
        <v>0.0037695601851851853</v>
      </c>
      <c r="M35" s="16">
        <f t="shared" si="5"/>
        <v>0.003765972222222222</v>
      </c>
      <c r="N35" s="17">
        <f t="shared" si="6"/>
        <v>0.0075355324074074075</v>
      </c>
    </row>
    <row r="36" spans="1:14" ht="12.75">
      <c r="A36" s="6">
        <v>25</v>
      </c>
      <c r="B36" s="25" t="s">
        <v>33</v>
      </c>
      <c r="C36" s="8">
        <v>0.00384837962962963</v>
      </c>
      <c r="D36" s="9">
        <v>0.003859259259259259</v>
      </c>
      <c r="E36" s="10">
        <v>0.003837152777777778</v>
      </c>
      <c r="F36" s="11">
        <v>13</v>
      </c>
      <c r="G36" s="12"/>
      <c r="H36" s="20"/>
      <c r="I36" s="20"/>
      <c r="J36" s="20"/>
      <c r="K36" s="14">
        <f t="shared" si="4"/>
        <v>0.00384837962962963</v>
      </c>
      <c r="L36" s="15">
        <f t="shared" si="7"/>
        <v>0.003859259259259259</v>
      </c>
      <c r="M36" s="16">
        <f t="shared" si="5"/>
        <v>0.003837152777777778</v>
      </c>
      <c r="N36" s="17">
        <f t="shared" si="6"/>
        <v>0.007685532407407408</v>
      </c>
    </row>
    <row r="37" spans="11:14" ht="12.75">
      <c r="K37"/>
      <c r="L37"/>
      <c r="M37"/>
      <c r="N37"/>
    </row>
    <row r="38" spans="1:14" ht="12.75">
      <c r="A38" s="29" t="s">
        <v>17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</row>
    <row r="39" spans="1:14" ht="12.75">
      <c r="A39" s="2" t="s">
        <v>16</v>
      </c>
      <c r="B39" s="2" t="s">
        <v>2</v>
      </c>
      <c r="C39" s="2" t="s">
        <v>3</v>
      </c>
      <c r="D39" s="2" t="s">
        <v>4</v>
      </c>
      <c r="E39" s="2" t="s">
        <v>5</v>
      </c>
      <c r="F39" s="2" t="s">
        <v>6</v>
      </c>
      <c r="G39" s="2" t="s">
        <v>7</v>
      </c>
      <c r="H39" s="3" t="s">
        <v>8</v>
      </c>
      <c r="I39" s="4" t="s">
        <v>9</v>
      </c>
      <c r="J39" s="4" t="s">
        <v>10</v>
      </c>
      <c r="K39" s="2" t="s">
        <v>11</v>
      </c>
      <c r="L39" s="5" t="s">
        <v>12</v>
      </c>
      <c r="M39" s="5" t="s">
        <v>13</v>
      </c>
      <c r="N39" s="2" t="s">
        <v>14</v>
      </c>
    </row>
    <row r="40" spans="1:14" ht="12.75">
      <c r="A40" s="6">
        <v>27</v>
      </c>
      <c r="B40" s="25" t="s">
        <v>50</v>
      </c>
      <c r="C40" s="8">
        <v>0.003408217592592593</v>
      </c>
      <c r="D40" s="9">
        <v>0.003489236111111111</v>
      </c>
      <c r="E40" s="10">
        <v>0.003537268518518518</v>
      </c>
      <c r="F40" s="11">
        <v>1</v>
      </c>
      <c r="G40" s="12"/>
      <c r="H40" s="19"/>
      <c r="I40" s="19"/>
      <c r="J40" s="19"/>
      <c r="K40" s="14">
        <f aca="true" t="shared" si="8" ref="K40:K59">IF(ISNUMBER(C40),C40+H40,C40)</f>
        <v>0.003408217592592593</v>
      </c>
      <c r="L40" s="15">
        <f aca="true" t="shared" si="9" ref="L40:L59">IF(ISNUMBER(D40),D40+I40,D40)</f>
        <v>0.003489236111111111</v>
      </c>
      <c r="M40" s="16">
        <f aca="true" t="shared" si="10" ref="M40:M59">IF(ISNUMBER(E40),E40+J40,E40)</f>
        <v>0.003537268518518518</v>
      </c>
      <c r="N40" s="17">
        <f aca="true" t="shared" si="11" ref="N40:N59">SUM(MIN(K40,L40,M40),SMALL(K40:M40,2))</f>
        <v>0.006897453703703704</v>
      </c>
    </row>
    <row r="41" spans="1:14" ht="12.75">
      <c r="A41" s="6">
        <v>84</v>
      </c>
      <c r="B41" s="25" t="s">
        <v>82</v>
      </c>
      <c r="C41" s="8">
        <v>0.003429861111111111</v>
      </c>
      <c r="D41" s="9">
        <v>0.003488888888888889</v>
      </c>
      <c r="E41" s="10">
        <v>0.0034686342592592594</v>
      </c>
      <c r="F41" s="11">
        <v>2</v>
      </c>
      <c r="G41" s="12"/>
      <c r="H41" s="19"/>
      <c r="I41" s="19"/>
      <c r="J41" s="19"/>
      <c r="K41" s="14">
        <f t="shared" si="8"/>
        <v>0.003429861111111111</v>
      </c>
      <c r="L41" s="15">
        <f t="shared" si="9"/>
        <v>0.003488888888888889</v>
      </c>
      <c r="M41" s="16">
        <f t="shared" si="10"/>
        <v>0.0034686342592592594</v>
      </c>
      <c r="N41" s="17">
        <f t="shared" si="11"/>
        <v>0.006898495370370371</v>
      </c>
    </row>
    <row r="42" spans="1:14" ht="12.75">
      <c r="A42" s="6">
        <v>28</v>
      </c>
      <c r="B42" s="25" t="s">
        <v>44</v>
      </c>
      <c r="C42" s="8">
        <v>0.0034824074074074076</v>
      </c>
      <c r="D42" s="9">
        <v>0.003514467592592592</v>
      </c>
      <c r="E42" s="10">
        <v>0.0035471064814814814</v>
      </c>
      <c r="F42" s="11">
        <v>3</v>
      </c>
      <c r="G42" s="12"/>
      <c r="H42" s="19"/>
      <c r="I42" s="19"/>
      <c r="J42" s="19"/>
      <c r="K42" s="14">
        <f t="shared" si="8"/>
        <v>0.0034824074074074076</v>
      </c>
      <c r="L42" s="15">
        <f t="shared" si="9"/>
        <v>0.003514467592592592</v>
      </c>
      <c r="M42" s="16">
        <f t="shared" si="10"/>
        <v>0.0035471064814814814</v>
      </c>
      <c r="N42" s="17">
        <f t="shared" si="11"/>
        <v>0.006996875</v>
      </c>
    </row>
    <row r="43" spans="1:14" ht="12.75">
      <c r="A43" s="6">
        <v>29</v>
      </c>
      <c r="B43" s="25" t="s">
        <v>47</v>
      </c>
      <c r="C43" s="8">
        <v>0.00359375</v>
      </c>
      <c r="D43" s="9">
        <v>0.003554976851851852</v>
      </c>
      <c r="E43" s="10">
        <v>0.003558333333333333</v>
      </c>
      <c r="F43" s="11">
        <v>4</v>
      </c>
      <c r="G43" s="12"/>
      <c r="H43" s="19"/>
      <c r="I43" s="19"/>
      <c r="J43" s="19"/>
      <c r="K43" s="14">
        <f t="shared" si="8"/>
        <v>0.00359375</v>
      </c>
      <c r="L43" s="15">
        <f t="shared" si="9"/>
        <v>0.003554976851851852</v>
      </c>
      <c r="M43" s="16">
        <f t="shared" si="10"/>
        <v>0.003558333333333333</v>
      </c>
      <c r="N43" s="17">
        <f t="shared" si="11"/>
        <v>0.007113310185185185</v>
      </c>
    </row>
    <row r="44" spans="1:14" ht="12.75">
      <c r="A44" s="6">
        <v>30</v>
      </c>
      <c r="B44" s="25" t="s">
        <v>46</v>
      </c>
      <c r="C44" s="8">
        <v>0.003596643518518518</v>
      </c>
      <c r="D44" s="9">
        <v>0.00357025462962963</v>
      </c>
      <c r="E44" s="10">
        <v>0.003546064814814815</v>
      </c>
      <c r="F44" s="11">
        <v>5</v>
      </c>
      <c r="G44" s="12"/>
      <c r="H44" s="19"/>
      <c r="I44" s="19"/>
      <c r="J44" s="19"/>
      <c r="K44" s="14">
        <f t="shared" si="8"/>
        <v>0.003596643518518518</v>
      </c>
      <c r="L44" s="15">
        <f t="shared" si="9"/>
        <v>0.00357025462962963</v>
      </c>
      <c r="M44" s="16">
        <f t="shared" si="10"/>
        <v>0.003546064814814815</v>
      </c>
      <c r="N44" s="17">
        <f t="shared" si="11"/>
        <v>0.007116319444444444</v>
      </c>
    </row>
    <row r="45" spans="1:14" ht="12.75">
      <c r="A45" s="6">
        <v>26</v>
      </c>
      <c r="B45" s="25" t="s">
        <v>43</v>
      </c>
      <c r="C45" s="8">
        <v>0.0054741898148148145</v>
      </c>
      <c r="D45" s="9">
        <v>0.0034092592592592594</v>
      </c>
      <c r="E45" s="10">
        <v>0.003713425925925926</v>
      </c>
      <c r="F45" s="11">
        <v>6</v>
      </c>
      <c r="G45" s="12"/>
      <c r="H45" s="19"/>
      <c r="I45" s="9"/>
      <c r="J45" s="10"/>
      <c r="K45" s="14">
        <f t="shared" si="8"/>
        <v>0.0054741898148148145</v>
      </c>
      <c r="L45" s="15">
        <f t="shared" si="9"/>
        <v>0.0034092592592592594</v>
      </c>
      <c r="M45" s="16">
        <f t="shared" si="10"/>
        <v>0.003713425925925926</v>
      </c>
      <c r="N45" s="17">
        <f t="shared" si="11"/>
        <v>0.007122685185185185</v>
      </c>
    </row>
    <row r="46" spans="1:14" ht="12.75">
      <c r="A46" s="6">
        <v>32</v>
      </c>
      <c r="B46" s="25" t="s">
        <v>48</v>
      </c>
      <c r="C46" s="8">
        <v>0.003573958333333333</v>
      </c>
      <c r="D46" s="9">
        <v>0.003575</v>
      </c>
      <c r="E46" s="10" t="s">
        <v>95</v>
      </c>
      <c r="F46" s="11">
        <v>7</v>
      </c>
      <c r="G46" s="12"/>
      <c r="H46" s="19"/>
      <c r="I46" s="19"/>
      <c r="J46" s="19"/>
      <c r="K46" s="14">
        <f t="shared" si="8"/>
        <v>0.003573958333333333</v>
      </c>
      <c r="L46" s="15">
        <f t="shared" si="9"/>
        <v>0.003575</v>
      </c>
      <c r="M46" s="16" t="str">
        <f t="shared" si="10"/>
        <v>x</v>
      </c>
      <c r="N46" s="17">
        <f t="shared" si="11"/>
        <v>0.0071489583333333336</v>
      </c>
    </row>
    <row r="47" spans="1:14" ht="12.75">
      <c r="A47" s="6">
        <v>78</v>
      </c>
      <c r="B47" s="25" t="s">
        <v>81</v>
      </c>
      <c r="C47" s="8">
        <v>0.003658449074074074</v>
      </c>
      <c r="D47" s="9">
        <v>0.0037159722222222225</v>
      </c>
      <c r="E47" s="10" t="s">
        <v>95</v>
      </c>
      <c r="F47" s="11">
        <v>8</v>
      </c>
      <c r="G47" s="12"/>
      <c r="H47" s="19"/>
      <c r="I47" s="19"/>
      <c r="J47" s="19"/>
      <c r="K47" s="14">
        <f t="shared" si="8"/>
        <v>0.003658449074074074</v>
      </c>
      <c r="L47" s="15">
        <f t="shared" si="9"/>
        <v>0.0037159722222222225</v>
      </c>
      <c r="M47" s="16" t="str">
        <f t="shared" si="10"/>
        <v>x</v>
      </c>
      <c r="N47" s="17">
        <f t="shared" si="11"/>
        <v>0.0073744212962962965</v>
      </c>
    </row>
    <row r="48" spans="1:14" ht="12.75">
      <c r="A48" s="6">
        <v>93</v>
      </c>
      <c r="B48" s="25" t="s">
        <v>97</v>
      </c>
      <c r="C48" s="8">
        <v>0.003662152777777778</v>
      </c>
      <c r="D48" s="9">
        <v>0.003770254629629629</v>
      </c>
      <c r="E48" s="10">
        <v>0.0037966435185185186</v>
      </c>
      <c r="F48" s="11">
        <v>9</v>
      </c>
      <c r="G48" s="12"/>
      <c r="H48" s="19"/>
      <c r="I48" s="19"/>
      <c r="J48" s="19"/>
      <c r="K48" s="14">
        <f t="shared" si="8"/>
        <v>0.003662152777777778</v>
      </c>
      <c r="L48" s="15">
        <f t="shared" si="9"/>
        <v>0.003770254629629629</v>
      </c>
      <c r="M48" s="16">
        <f t="shared" si="10"/>
        <v>0.0037966435185185186</v>
      </c>
      <c r="N48" s="17">
        <f t="shared" si="11"/>
        <v>0.007432407407407407</v>
      </c>
    </row>
    <row r="49" spans="1:14" ht="12.75">
      <c r="A49" s="6">
        <v>31</v>
      </c>
      <c r="B49" s="25" t="s">
        <v>45</v>
      </c>
      <c r="C49" s="8">
        <v>0.0036769675925925924</v>
      </c>
      <c r="D49" s="9">
        <v>0.003820949074074074</v>
      </c>
      <c r="E49" s="10" t="s">
        <v>95</v>
      </c>
      <c r="F49" s="11">
        <v>10</v>
      </c>
      <c r="G49" s="12"/>
      <c r="H49" s="26">
        <v>0.00011574074074074073</v>
      </c>
      <c r="I49" s="19"/>
      <c r="J49" s="19"/>
      <c r="K49" s="14">
        <f t="shared" si="8"/>
        <v>0.0037927083333333333</v>
      </c>
      <c r="L49" s="15">
        <f t="shared" si="9"/>
        <v>0.003820949074074074</v>
      </c>
      <c r="M49" s="16" t="str">
        <f t="shared" si="10"/>
        <v>x</v>
      </c>
      <c r="N49" s="17">
        <f t="shared" si="11"/>
        <v>0.0076136574074074075</v>
      </c>
    </row>
    <row r="50" spans="1:14" ht="12.75">
      <c r="A50" s="6">
        <v>37</v>
      </c>
      <c r="B50" s="25" t="s">
        <v>42</v>
      </c>
      <c r="C50" s="8">
        <v>0.0037695601851851853</v>
      </c>
      <c r="D50" s="9">
        <v>0.004039699074074075</v>
      </c>
      <c r="E50" s="10">
        <v>0.003923958333333333</v>
      </c>
      <c r="F50" s="11">
        <v>11</v>
      </c>
      <c r="G50" s="12"/>
      <c r="H50" s="19"/>
      <c r="I50" s="19"/>
      <c r="J50" s="19"/>
      <c r="K50" s="14">
        <f t="shared" si="8"/>
        <v>0.0037695601851851853</v>
      </c>
      <c r="L50" s="15">
        <f t="shared" si="9"/>
        <v>0.004039699074074075</v>
      </c>
      <c r="M50" s="16">
        <f t="shared" si="10"/>
        <v>0.003923958333333333</v>
      </c>
      <c r="N50" s="17">
        <f t="shared" si="11"/>
        <v>0.007693518518518518</v>
      </c>
    </row>
    <row r="51" spans="1:14" ht="12.75">
      <c r="A51" s="6">
        <v>38</v>
      </c>
      <c r="B51" s="25" t="s">
        <v>51</v>
      </c>
      <c r="C51" s="8">
        <v>0.0038870370370370374</v>
      </c>
      <c r="D51" s="9">
        <v>0.004002083333333333</v>
      </c>
      <c r="E51" s="10">
        <v>0.004038310185185185</v>
      </c>
      <c r="F51" s="11">
        <v>12</v>
      </c>
      <c r="G51" s="12"/>
      <c r="H51" s="19"/>
      <c r="I51" s="19"/>
      <c r="J51" s="19"/>
      <c r="K51" s="14">
        <f t="shared" si="8"/>
        <v>0.0038870370370370374</v>
      </c>
      <c r="L51" s="15">
        <f t="shared" si="9"/>
        <v>0.004002083333333333</v>
      </c>
      <c r="M51" s="16">
        <f t="shared" si="10"/>
        <v>0.004038310185185185</v>
      </c>
      <c r="N51" s="17">
        <f t="shared" si="11"/>
        <v>0.007889120370370371</v>
      </c>
    </row>
    <row r="52" spans="1:14" ht="12.75">
      <c r="A52" s="6">
        <v>36</v>
      </c>
      <c r="B52" s="25" t="s">
        <v>49</v>
      </c>
      <c r="C52" s="8">
        <v>0.003933796296296297</v>
      </c>
      <c r="D52" s="9">
        <v>0.004060069444444444</v>
      </c>
      <c r="E52" s="10" t="s">
        <v>95</v>
      </c>
      <c r="F52" s="11">
        <v>13</v>
      </c>
      <c r="G52" s="12"/>
      <c r="H52" s="19"/>
      <c r="I52" s="19"/>
      <c r="J52" s="19"/>
      <c r="K52" s="14">
        <f t="shared" si="8"/>
        <v>0.003933796296296297</v>
      </c>
      <c r="L52" s="15">
        <f t="shared" si="9"/>
        <v>0.004060069444444444</v>
      </c>
      <c r="M52" s="16" t="str">
        <f t="shared" si="10"/>
        <v>x</v>
      </c>
      <c r="N52" s="17">
        <f t="shared" si="11"/>
        <v>0.007993865740740742</v>
      </c>
    </row>
    <row r="53" spans="1:14" ht="12.75">
      <c r="A53" s="6">
        <v>89</v>
      </c>
      <c r="B53" s="25" t="s">
        <v>84</v>
      </c>
      <c r="C53" s="8">
        <v>0.004100462962962963</v>
      </c>
      <c r="D53" s="9">
        <v>0.0040780092592592595</v>
      </c>
      <c r="E53" s="10" t="s">
        <v>95</v>
      </c>
      <c r="F53" s="11">
        <v>14</v>
      </c>
      <c r="G53" s="12"/>
      <c r="H53" s="19"/>
      <c r="I53" s="19"/>
      <c r="J53" s="19"/>
      <c r="K53" s="14">
        <f t="shared" si="8"/>
        <v>0.004100462962962963</v>
      </c>
      <c r="L53" s="15">
        <f t="shared" si="9"/>
        <v>0.0040780092592592595</v>
      </c>
      <c r="M53" s="16" t="str">
        <f t="shared" si="10"/>
        <v>x</v>
      </c>
      <c r="N53" s="17">
        <f t="shared" si="11"/>
        <v>0.008178472222222222</v>
      </c>
    </row>
    <row r="54" spans="1:14" ht="12.75">
      <c r="A54" s="6">
        <v>86</v>
      </c>
      <c r="B54" s="25" t="s">
        <v>83</v>
      </c>
      <c r="C54" s="8">
        <v>0.004259606481481481</v>
      </c>
      <c r="D54" s="9">
        <v>0.004210416666666667</v>
      </c>
      <c r="E54" s="10" t="s">
        <v>95</v>
      </c>
      <c r="F54" s="11">
        <v>15</v>
      </c>
      <c r="G54" s="12"/>
      <c r="H54" s="19"/>
      <c r="I54" s="19"/>
      <c r="J54" s="19"/>
      <c r="K54" s="14">
        <f t="shared" si="8"/>
        <v>0.004259606481481481</v>
      </c>
      <c r="L54" s="15">
        <f t="shared" si="9"/>
        <v>0.004210416666666667</v>
      </c>
      <c r="M54" s="16" t="str">
        <f t="shared" si="10"/>
        <v>x</v>
      </c>
      <c r="N54" s="17">
        <f t="shared" si="11"/>
        <v>0.008470023148148148</v>
      </c>
    </row>
    <row r="55" spans="1:14" ht="12.75">
      <c r="A55" s="6">
        <v>73</v>
      </c>
      <c r="B55" s="25" t="s">
        <v>80</v>
      </c>
      <c r="C55" s="8">
        <v>0.004241898148148148</v>
      </c>
      <c r="D55" s="9">
        <v>0.004268981481481481</v>
      </c>
      <c r="E55" s="10">
        <v>0.004291550925925926</v>
      </c>
      <c r="F55" s="11">
        <v>16</v>
      </c>
      <c r="G55" s="12"/>
      <c r="H55" s="19"/>
      <c r="I55" s="19"/>
      <c r="J55" s="19"/>
      <c r="K55" s="14">
        <f t="shared" si="8"/>
        <v>0.004241898148148148</v>
      </c>
      <c r="L55" s="15">
        <f t="shared" si="9"/>
        <v>0.004268981481481481</v>
      </c>
      <c r="M55" s="16">
        <f t="shared" si="10"/>
        <v>0.004291550925925926</v>
      </c>
      <c r="N55" s="17">
        <f t="shared" si="11"/>
        <v>0.008510879629629629</v>
      </c>
    </row>
    <row r="56" spans="1:14" ht="12.75">
      <c r="A56" s="6">
        <v>65</v>
      </c>
      <c r="B56" s="25" t="s">
        <v>52</v>
      </c>
      <c r="C56" s="8">
        <v>0.004409375</v>
      </c>
      <c r="D56" s="9">
        <v>0.004424537037037037</v>
      </c>
      <c r="E56" s="10">
        <v>0.004716087962962963</v>
      </c>
      <c r="F56" s="11">
        <v>17</v>
      </c>
      <c r="G56" s="12"/>
      <c r="H56" s="19"/>
      <c r="I56" s="19"/>
      <c r="J56" s="19"/>
      <c r="K56" s="14">
        <f t="shared" si="8"/>
        <v>0.004409375</v>
      </c>
      <c r="L56" s="15">
        <f t="shared" si="9"/>
        <v>0.004424537037037037</v>
      </c>
      <c r="M56" s="16">
        <f t="shared" si="10"/>
        <v>0.004716087962962963</v>
      </c>
      <c r="N56" s="17">
        <f t="shared" si="11"/>
        <v>0.008833912037037036</v>
      </c>
    </row>
    <row r="57" spans="1:14" ht="12.75">
      <c r="A57" s="6">
        <v>88</v>
      </c>
      <c r="B57" s="25" t="s">
        <v>79</v>
      </c>
      <c r="C57" s="8">
        <v>0.004459722222222222</v>
      </c>
      <c r="D57" s="9" t="s">
        <v>95</v>
      </c>
      <c r="E57" s="10" t="s">
        <v>95</v>
      </c>
      <c r="F57" s="11">
        <v>18</v>
      </c>
      <c r="G57" s="12"/>
      <c r="H57" s="19"/>
      <c r="I57" s="19"/>
      <c r="J57" s="19"/>
      <c r="K57" s="14">
        <f t="shared" si="8"/>
        <v>0.004459722222222222</v>
      </c>
      <c r="L57" s="15" t="str">
        <f t="shared" si="9"/>
        <v>x</v>
      </c>
      <c r="M57" s="16" t="str">
        <f t="shared" si="10"/>
        <v>x</v>
      </c>
      <c r="N57" s="17" t="e">
        <f t="shared" si="11"/>
        <v>#NUM!</v>
      </c>
    </row>
    <row r="58" spans="1:14" ht="12.75">
      <c r="A58" s="6">
        <v>85</v>
      </c>
      <c r="B58" s="27" t="s">
        <v>78</v>
      </c>
      <c r="C58" s="8">
        <v>0.004835416666666667</v>
      </c>
      <c r="D58" s="9" t="s">
        <v>95</v>
      </c>
      <c r="E58" s="10" t="s">
        <v>95</v>
      </c>
      <c r="F58" s="11">
        <v>19</v>
      </c>
      <c r="G58" s="12"/>
      <c r="H58" s="19"/>
      <c r="I58" s="19"/>
      <c r="J58" s="19"/>
      <c r="K58" s="14">
        <f t="shared" si="8"/>
        <v>0.004835416666666667</v>
      </c>
      <c r="L58" s="15" t="str">
        <f t="shared" si="9"/>
        <v>x</v>
      </c>
      <c r="M58" s="16" t="str">
        <f t="shared" si="10"/>
        <v>x</v>
      </c>
      <c r="N58" s="17" t="e">
        <f t="shared" si="11"/>
        <v>#NUM!</v>
      </c>
    </row>
    <row r="59" spans="1:14" ht="12.75">
      <c r="A59" s="6">
        <v>34</v>
      </c>
      <c r="B59" s="25" t="s">
        <v>94</v>
      </c>
      <c r="C59" s="8">
        <v>0.006642013888888889</v>
      </c>
      <c r="D59" s="9" t="s">
        <v>95</v>
      </c>
      <c r="E59" s="10" t="s">
        <v>95</v>
      </c>
      <c r="F59" s="11">
        <v>20</v>
      </c>
      <c r="G59" s="12"/>
      <c r="H59" s="19"/>
      <c r="I59" s="19"/>
      <c r="J59" s="19"/>
      <c r="K59" s="14">
        <f t="shared" si="8"/>
        <v>0.006642013888888889</v>
      </c>
      <c r="L59" s="15" t="str">
        <f t="shared" si="9"/>
        <v>x</v>
      </c>
      <c r="M59" s="16" t="str">
        <f t="shared" si="10"/>
        <v>x</v>
      </c>
      <c r="N59" s="17" t="e">
        <f t="shared" si="11"/>
        <v>#NUM!</v>
      </c>
    </row>
    <row r="60" spans="1:14" ht="12.75">
      <c r="A60" s="29" t="s">
        <v>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2.75">
      <c r="A61" s="2" t="s">
        <v>16</v>
      </c>
      <c r="B61" s="2" t="s">
        <v>2</v>
      </c>
      <c r="C61" s="2" t="s">
        <v>3</v>
      </c>
      <c r="D61" s="2" t="s">
        <v>4</v>
      </c>
      <c r="E61" s="2" t="s">
        <v>5</v>
      </c>
      <c r="F61" s="2" t="s">
        <v>6</v>
      </c>
      <c r="G61" s="2" t="s">
        <v>7</v>
      </c>
      <c r="H61" s="3" t="s">
        <v>8</v>
      </c>
      <c r="I61" s="4" t="s">
        <v>9</v>
      </c>
      <c r="J61" s="4" t="s">
        <v>10</v>
      </c>
      <c r="K61" s="2" t="s">
        <v>11</v>
      </c>
      <c r="L61" s="5" t="s">
        <v>12</v>
      </c>
      <c r="M61" s="5" t="s">
        <v>13</v>
      </c>
      <c r="N61" s="2" t="s">
        <v>14</v>
      </c>
    </row>
    <row r="62" spans="1:14" ht="12.75">
      <c r="A62" s="6">
        <v>47</v>
      </c>
      <c r="B62" s="25" t="s">
        <v>53</v>
      </c>
      <c r="C62" s="8">
        <v>0.003488425925925926</v>
      </c>
      <c r="D62" s="9">
        <v>0.0035452546296296295</v>
      </c>
      <c r="E62" s="10">
        <v>0.0036019675925925924</v>
      </c>
      <c r="F62" s="11">
        <v>1</v>
      </c>
      <c r="G62" s="12"/>
      <c r="H62" s="13"/>
      <c r="I62" s="13"/>
      <c r="J62" s="13"/>
      <c r="K62" s="14">
        <f aca="true" t="shared" si="12" ref="K62:K75">IF(ISNUMBER(C62),C62+H62,C62)</f>
        <v>0.003488425925925926</v>
      </c>
      <c r="L62" s="15">
        <f aca="true" t="shared" si="13" ref="L62:L75">IF(ISNUMBER(D62),D62+I62,D62)</f>
        <v>0.0035452546296296295</v>
      </c>
      <c r="M62" s="16">
        <f aca="true" t="shared" si="14" ref="M62:M75">IF(ISNUMBER(E62),E62+J62,E62)</f>
        <v>0.0036019675925925924</v>
      </c>
      <c r="N62" s="17">
        <f aca="true" t="shared" si="15" ref="N62:N75">SUM(MIN(K62,L62,M62),SMALL(K62:M62,2))</f>
        <v>0.007033680555555555</v>
      </c>
    </row>
    <row r="63" spans="1:14" ht="12.75">
      <c r="A63" s="6">
        <v>99</v>
      </c>
      <c r="B63" s="25" t="s">
        <v>85</v>
      </c>
      <c r="C63" s="8">
        <v>0.003623379629629629</v>
      </c>
      <c r="D63" s="9">
        <v>0.003551041666666667</v>
      </c>
      <c r="E63" s="10">
        <v>0.003594097222222222</v>
      </c>
      <c r="F63" s="11">
        <v>2</v>
      </c>
      <c r="G63" s="12"/>
      <c r="H63" s="13"/>
      <c r="I63" s="13"/>
      <c r="J63" s="13"/>
      <c r="K63" s="14">
        <f t="shared" si="12"/>
        <v>0.003623379629629629</v>
      </c>
      <c r="L63" s="15">
        <f t="shared" si="13"/>
        <v>0.003551041666666667</v>
      </c>
      <c r="M63" s="16">
        <f t="shared" si="14"/>
        <v>0.003594097222222222</v>
      </c>
      <c r="N63" s="17">
        <f t="shared" si="15"/>
        <v>0.007145138888888889</v>
      </c>
    </row>
    <row r="64" spans="1:14" ht="12.75">
      <c r="A64" s="6">
        <v>80</v>
      </c>
      <c r="B64" s="25" t="s">
        <v>93</v>
      </c>
      <c r="C64" s="8">
        <v>0.0036899305555555557</v>
      </c>
      <c r="D64" s="9">
        <v>0.0035821759259259257</v>
      </c>
      <c r="E64" s="10">
        <v>0.0035934027777777783</v>
      </c>
      <c r="F64" s="11">
        <v>3</v>
      </c>
      <c r="G64" s="12"/>
      <c r="H64" s="13"/>
      <c r="I64" s="13"/>
      <c r="J64" s="13"/>
      <c r="K64" s="14">
        <f t="shared" si="12"/>
        <v>0.0036899305555555557</v>
      </c>
      <c r="L64" s="15">
        <f t="shared" si="13"/>
        <v>0.0035821759259259257</v>
      </c>
      <c r="M64" s="16">
        <f t="shared" si="14"/>
        <v>0.0035934027777777783</v>
      </c>
      <c r="N64" s="17">
        <f t="shared" si="15"/>
        <v>0.007175578703703704</v>
      </c>
    </row>
    <row r="65" spans="1:14" ht="12.75">
      <c r="A65" s="6">
        <v>46</v>
      </c>
      <c r="B65" s="25" t="s">
        <v>55</v>
      </c>
      <c r="C65" s="8">
        <v>0.0037991898148148147</v>
      </c>
      <c r="D65" s="9">
        <v>0.0038038194444444447</v>
      </c>
      <c r="E65" s="10">
        <v>0.0038339120370370367</v>
      </c>
      <c r="F65" s="11">
        <v>4</v>
      </c>
      <c r="G65" s="12"/>
      <c r="H65" s="13"/>
      <c r="I65" s="13"/>
      <c r="J65" s="13"/>
      <c r="K65" s="14">
        <f t="shared" si="12"/>
        <v>0.0037991898148148147</v>
      </c>
      <c r="L65" s="15">
        <f t="shared" si="13"/>
        <v>0.0038038194444444447</v>
      </c>
      <c r="M65" s="16">
        <f t="shared" si="14"/>
        <v>0.0038339120370370367</v>
      </c>
      <c r="N65" s="17">
        <f t="shared" si="15"/>
        <v>0.007603009259259259</v>
      </c>
    </row>
    <row r="66" spans="1:14" ht="12.75">
      <c r="A66" s="6">
        <v>45</v>
      </c>
      <c r="B66" s="25" t="s">
        <v>22</v>
      </c>
      <c r="C66" s="8">
        <v>0.003931134259259259</v>
      </c>
      <c r="D66" s="9">
        <v>0.0038454861111111107</v>
      </c>
      <c r="E66" s="10">
        <v>0.003922222222222222</v>
      </c>
      <c r="F66" s="11">
        <v>5</v>
      </c>
      <c r="G66" s="12"/>
      <c r="H66" s="20"/>
      <c r="I66" s="20"/>
      <c r="J66" s="20"/>
      <c r="K66" s="14">
        <f t="shared" si="12"/>
        <v>0.003931134259259259</v>
      </c>
      <c r="L66" s="15">
        <f t="shared" si="13"/>
        <v>0.0038454861111111107</v>
      </c>
      <c r="M66" s="16">
        <f t="shared" si="14"/>
        <v>0.003922222222222222</v>
      </c>
      <c r="N66" s="17">
        <f t="shared" si="15"/>
        <v>0.007767708333333333</v>
      </c>
    </row>
    <row r="67" spans="1:14" ht="12.75">
      <c r="A67" s="6">
        <v>94</v>
      </c>
      <c r="B67" s="25" t="s">
        <v>92</v>
      </c>
      <c r="C67" s="8">
        <v>0.003922453703703704</v>
      </c>
      <c r="D67" s="9">
        <v>0.00392037037037037</v>
      </c>
      <c r="E67" s="10">
        <v>0.004146875</v>
      </c>
      <c r="F67" s="11">
        <v>6</v>
      </c>
      <c r="G67" s="12"/>
      <c r="H67" s="13"/>
      <c r="I67" s="13"/>
      <c r="J67" s="13"/>
      <c r="K67" s="14">
        <f t="shared" si="12"/>
        <v>0.003922453703703704</v>
      </c>
      <c r="L67" s="15">
        <f t="shared" si="13"/>
        <v>0.00392037037037037</v>
      </c>
      <c r="M67" s="16">
        <f t="shared" si="14"/>
        <v>0.004146875</v>
      </c>
      <c r="N67" s="17">
        <f t="shared" si="15"/>
        <v>0.007842824074074075</v>
      </c>
    </row>
    <row r="68" spans="1:14" ht="12.75">
      <c r="A68" s="6">
        <v>71</v>
      </c>
      <c r="B68" s="25" t="s">
        <v>86</v>
      </c>
      <c r="C68" s="8">
        <v>0.004025231481481481</v>
      </c>
      <c r="D68" s="9">
        <v>0.003954282407407407</v>
      </c>
      <c r="E68" s="10">
        <v>0.004026736111111111</v>
      </c>
      <c r="F68" s="11">
        <v>7</v>
      </c>
      <c r="G68" s="12"/>
      <c r="H68" s="13"/>
      <c r="I68" s="13"/>
      <c r="J68" s="13"/>
      <c r="K68" s="14">
        <f t="shared" si="12"/>
        <v>0.004025231481481481</v>
      </c>
      <c r="L68" s="15">
        <f t="shared" si="13"/>
        <v>0.003954282407407407</v>
      </c>
      <c r="M68" s="16">
        <f t="shared" si="14"/>
        <v>0.004026736111111111</v>
      </c>
      <c r="N68" s="17">
        <f t="shared" si="15"/>
        <v>0.007979513888888888</v>
      </c>
    </row>
    <row r="69" spans="1:14" ht="12.75">
      <c r="A69" s="6">
        <v>51</v>
      </c>
      <c r="B69" s="25" t="s">
        <v>54</v>
      </c>
      <c r="C69" s="8">
        <v>0.0039355324074074076</v>
      </c>
      <c r="D69" s="9">
        <v>0.004185069444444445</v>
      </c>
      <c r="E69" s="10">
        <v>0.004105902777777778</v>
      </c>
      <c r="F69" s="11">
        <v>8</v>
      </c>
      <c r="G69" s="12"/>
      <c r="H69" s="13"/>
      <c r="I69" s="13"/>
      <c r="J69" s="13"/>
      <c r="K69" s="14">
        <f t="shared" si="12"/>
        <v>0.0039355324074074076</v>
      </c>
      <c r="L69" s="15">
        <f t="shared" si="13"/>
        <v>0.004185069444444445</v>
      </c>
      <c r="M69" s="16">
        <f t="shared" si="14"/>
        <v>0.004105902777777778</v>
      </c>
      <c r="N69" s="17">
        <f t="shared" si="15"/>
        <v>0.008041435185185186</v>
      </c>
    </row>
    <row r="70" spans="1:14" ht="12.75">
      <c r="A70" s="6">
        <v>72</v>
      </c>
      <c r="B70" s="25" t="s">
        <v>87</v>
      </c>
      <c r="C70" s="8">
        <v>0.004135532407407408</v>
      </c>
      <c r="D70" s="9">
        <v>0.004071527777777777</v>
      </c>
      <c r="E70" s="10">
        <v>0.00418587962962963</v>
      </c>
      <c r="F70" s="11">
        <v>9</v>
      </c>
      <c r="G70" s="12"/>
      <c r="H70" s="13"/>
      <c r="I70" s="13"/>
      <c r="J70" s="13"/>
      <c r="K70" s="14">
        <f t="shared" si="12"/>
        <v>0.004135532407407408</v>
      </c>
      <c r="L70" s="15">
        <f t="shared" si="13"/>
        <v>0.004071527777777777</v>
      </c>
      <c r="M70" s="16">
        <f t="shared" si="14"/>
        <v>0.00418587962962963</v>
      </c>
      <c r="N70" s="17">
        <f t="shared" si="15"/>
        <v>0.008207060185185185</v>
      </c>
    </row>
    <row r="71" spans="1:14" ht="12.75">
      <c r="A71" s="6">
        <v>95</v>
      </c>
      <c r="B71" s="25" t="s">
        <v>41</v>
      </c>
      <c r="C71" s="8">
        <v>0.004091435185185185</v>
      </c>
      <c r="D71" s="9">
        <v>0.004164814814814815</v>
      </c>
      <c r="E71" s="10">
        <v>0.0042577546296296296</v>
      </c>
      <c r="F71" s="11">
        <v>10</v>
      </c>
      <c r="G71" s="12"/>
      <c r="H71" s="13"/>
      <c r="I71" s="13"/>
      <c r="J71" s="13"/>
      <c r="K71" s="14">
        <f t="shared" si="12"/>
        <v>0.004091435185185185</v>
      </c>
      <c r="L71" s="15">
        <f t="shared" si="13"/>
        <v>0.004164814814814815</v>
      </c>
      <c r="M71" s="16">
        <f t="shared" si="14"/>
        <v>0.0042577546296296296</v>
      </c>
      <c r="N71" s="17">
        <f t="shared" si="15"/>
        <v>0.00825625</v>
      </c>
    </row>
    <row r="72" spans="1:14" ht="12.75">
      <c r="A72" s="6">
        <v>76</v>
      </c>
      <c r="B72" s="25" t="s">
        <v>90</v>
      </c>
      <c r="C72" s="8">
        <v>0.004059953703703704</v>
      </c>
      <c r="D72" s="9">
        <v>0.004884259259259259</v>
      </c>
      <c r="E72" s="10">
        <v>0.004397800925925926</v>
      </c>
      <c r="F72" s="11">
        <v>11</v>
      </c>
      <c r="G72" s="12"/>
      <c r="H72" s="13"/>
      <c r="I72" s="13"/>
      <c r="J72" s="13"/>
      <c r="K72" s="14">
        <f t="shared" si="12"/>
        <v>0.004059953703703704</v>
      </c>
      <c r="L72" s="15">
        <f t="shared" si="13"/>
        <v>0.004884259259259259</v>
      </c>
      <c r="M72" s="16">
        <f t="shared" si="14"/>
        <v>0.004397800925925926</v>
      </c>
      <c r="N72" s="17">
        <f t="shared" si="15"/>
        <v>0.00845775462962963</v>
      </c>
    </row>
    <row r="73" spans="1:14" ht="12.75">
      <c r="A73" s="6">
        <v>74</v>
      </c>
      <c r="B73" s="25" t="s">
        <v>88</v>
      </c>
      <c r="C73" s="8">
        <v>0.004450231481481481</v>
      </c>
      <c r="D73" s="9">
        <v>0.0042824074074074075</v>
      </c>
      <c r="E73" s="10">
        <v>0.004285300925925926</v>
      </c>
      <c r="F73" s="11">
        <v>12</v>
      </c>
      <c r="G73" s="12"/>
      <c r="H73" s="13"/>
      <c r="I73" s="13"/>
      <c r="J73" s="13"/>
      <c r="K73" s="14">
        <f t="shared" si="12"/>
        <v>0.004450231481481481</v>
      </c>
      <c r="L73" s="15">
        <f t="shared" si="13"/>
        <v>0.0042824074074074075</v>
      </c>
      <c r="M73" s="16">
        <f t="shared" si="14"/>
        <v>0.004285300925925926</v>
      </c>
      <c r="N73" s="17">
        <f t="shared" si="15"/>
        <v>0.008567708333333333</v>
      </c>
    </row>
    <row r="74" spans="1:14" ht="12.75">
      <c r="A74" s="6">
        <v>75</v>
      </c>
      <c r="B74" s="25" t="s">
        <v>89</v>
      </c>
      <c r="C74" s="8">
        <v>0.004364120370370371</v>
      </c>
      <c r="D74" s="9">
        <v>0.004414351851851852</v>
      </c>
      <c r="E74" s="10">
        <v>0.004339467592592593</v>
      </c>
      <c r="F74" s="11">
        <v>13</v>
      </c>
      <c r="G74" s="12"/>
      <c r="H74" s="13"/>
      <c r="I74" s="13"/>
      <c r="J74" s="13"/>
      <c r="K74" s="14">
        <f t="shared" si="12"/>
        <v>0.004364120370370371</v>
      </c>
      <c r="L74" s="15">
        <f t="shared" si="13"/>
        <v>0.004414351851851852</v>
      </c>
      <c r="M74" s="16">
        <f t="shared" si="14"/>
        <v>0.004339467592592593</v>
      </c>
      <c r="N74" s="17">
        <f t="shared" si="15"/>
        <v>0.008703587962962963</v>
      </c>
    </row>
    <row r="75" spans="1:14" ht="12.75">
      <c r="A75" s="6">
        <v>79</v>
      </c>
      <c r="B75" s="25" t="s">
        <v>91</v>
      </c>
      <c r="C75" s="8">
        <v>0.004591666666666667</v>
      </c>
      <c r="D75" s="9">
        <v>0.004312384259259259</v>
      </c>
      <c r="E75" s="10" t="s">
        <v>95</v>
      </c>
      <c r="F75" s="11">
        <v>14</v>
      </c>
      <c r="G75" s="12"/>
      <c r="H75" s="13"/>
      <c r="I75" s="13"/>
      <c r="J75" s="13"/>
      <c r="K75" s="14">
        <f t="shared" si="12"/>
        <v>0.004591666666666667</v>
      </c>
      <c r="L75" s="15">
        <f t="shared" si="13"/>
        <v>0.004312384259259259</v>
      </c>
      <c r="M75" s="16" t="str">
        <f t="shared" si="14"/>
        <v>x</v>
      </c>
      <c r="N75" s="17">
        <f t="shared" si="15"/>
        <v>0.008904050925925926</v>
      </c>
    </row>
    <row r="76" spans="1:14" ht="12.75">
      <c r="A76" s="29" t="s">
        <v>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1"/>
    </row>
    <row r="77" spans="1:14" ht="12.75">
      <c r="A77" s="2" t="s">
        <v>16</v>
      </c>
      <c r="B77" s="2" t="s">
        <v>2</v>
      </c>
      <c r="C77" s="2" t="s">
        <v>3</v>
      </c>
      <c r="D77" s="2" t="s">
        <v>4</v>
      </c>
      <c r="E77" s="2" t="s">
        <v>5</v>
      </c>
      <c r="F77" s="2" t="s">
        <v>6</v>
      </c>
      <c r="G77" s="2" t="s">
        <v>7</v>
      </c>
      <c r="H77" s="4" t="s">
        <v>8</v>
      </c>
      <c r="I77" s="4" t="s">
        <v>9</v>
      </c>
      <c r="J77" s="4" t="s">
        <v>10</v>
      </c>
      <c r="K77" s="5" t="s">
        <v>11</v>
      </c>
      <c r="L77" s="5" t="s">
        <v>12</v>
      </c>
      <c r="M77" s="5" t="s">
        <v>13</v>
      </c>
      <c r="N77" s="2" t="s">
        <v>14</v>
      </c>
    </row>
    <row r="78" spans="1:14" ht="12.75">
      <c r="A78" s="6">
        <v>56</v>
      </c>
      <c r="B78" s="25" t="s">
        <v>56</v>
      </c>
      <c r="C78" s="8">
        <v>0.003504050925925926</v>
      </c>
      <c r="D78" s="9">
        <v>0.0035174768518518515</v>
      </c>
      <c r="E78" s="10">
        <v>0.0035898148148148148</v>
      </c>
      <c r="F78" s="11">
        <v>1</v>
      </c>
      <c r="G78" s="12"/>
      <c r="H78" s="13"/>
      <c r="I78" s="13"/>
      <c r="J78" s="13"/>
      <c r="K78" s="14">
        <f aca="true" t="shared" si="16" ref="K78:M85">IF(ISNUMBER(C78),C78+H78,C78)</f>
        <v>0.003504050925925926</v>
      </c>
      <c r="L78" s="15">
        <f t="shared" si="16"/>
        <v>0.0035174768518518515</v>
      </c>
      <c r="M78" s="16">
        <f t="shared" si="16"/>
        <v>0.0035898148148148148</v>
      </c>
      <c r="N78" s="17">
        <f aca="true" t="shared" si="17" ref="N78:N85">SUM(MIN(K78,L78,M78),SMALL(K78:M78,2))</f>
        <v>0.007021527777777778</v>
      </c>
    </row>
    <row r="79" spans="1:14" ht="12.75">
      <c r="A79" s="6">
        <v>69</v>
      </c>
      <c r="B79" s="25" t="s">
        <v>93</v>
      </c>
      <c r="C79" s="8">
        <v>0.003548148148148149</v>
      </c>
      <c r="D79" s="9">
        <v>0.0035535879629629633</v>
      </c>
      <c r="E79" s="10">
        <v>0.0036129629629629632</v>
      </c>
      <c r="F79" s="11">
        <v>2</v>
      </c>
      <c r="G79" s="12"/>
      <c r="H79" s="13"/>
      <c r="I79" s="13"/>
      <c r="J79" s="13"/>
      <c r="K79" s="14">
        <f t="shared" si="16"/>
        <v>0.003548148148148149</v>
      </c>
      <c r="L79" s="15">
        <f t="shared" si="16"/>
        <v>0.0035535879629629633</v>
      </c>
      <c r="M79" s="16">
        <f t="shared" si="16"/>
        <v>0.0036129629629629632</v>
      </c>
      <c r="N79" s="17">
        <f t="shared" si="17"/>
        <v>0.0071017361111111125</v>
      </c>
    </row>
    <row r="80" spans="1:14" ht="12.75">
      <c r="A80" s="6">
        <v>54</v>
      </c>
      <c r="B80" s="25" t="s">
        <v>58</v>
      </c>
      <c r="C80" s="8">
        <v>0.0037413194444444447</v>
      </c>
      <c r="D80" s="9">
        <v>0.0037605324074074073</v>
      </c>
      <c r="E80" s="10">
        <v>0.003939814814814815</v>
      </c>
      <c r="F80" s="11">
        <v>3</v>
      </c>
      <c r="G80" s="12"/>
      <c r="H80" s="13"/>
      <c r="I80" s="13"/>
      <c r="J80" s="13"/>
      <c r="K80" s="14">
        <f t="shared" si="16"/>
        <v>0.0037413194444444447</v>
      </c>
      <c r="L80" s="15">
        <f t="shared" si="16"/>
        <v>0.0037605324074074073</v>
      </c>
      <c r="M80" s="16">
        <f t="shared" si="16"/>
        <v>0.003939814814814815</v>
      </c>
      <c r="N80" s="17">
        <f t="shared" si="17"/>
        <v>0.0075018518518518516</v>
      </c>
    </row>
    <row r="81" spans="1:14" ht="12.75">
      <c r="A81" s="6">
        <v>64</v>
      </c>
      <c r="B81" s="25" t="s">
        <v>60</v>
      </c>
      <c r="C81" s="8">
        <v>0.003770949074074074</v>
      </c>
      <c r="D81" s="9">
        <v>0.0037358796296296302</v>
      </c>
      <c r="E81" s="10">
        <v>0.003866087962962963</v>
      </c>
      <c r="F81" s="11">
        <v>4</v>
      </c>
      <c r="G81" s="12"/>
      <c r="H81" s="13"/>
      <c r="I81" s="13"/>
      <c r="J81" s="13"/>
      <c r="K81" s="14">
        <f t="shared" si="16"/>
        <v>0.003770949074074074</v>
      </c>
      <c r="L81" s="15">
        <f t="shared" si="16"/>
        <v>0.0037358796296296302</v>
      </c>
      <c r="M81" s="16">
        <f t="shared" si="16"/>
        <v>0.003866087962962963</v>
      </c>
      <c r="N81" s="17">
        <f t="shared" si="17"/>
        <v>0.007506828703703705</v>
      </c>
    </row>
    <row r="82" spans="1:14" ht="12.75">
      <c r="A82" s="6">
        <v>58</v>
      </c>
      <c r="B82" s="25" t="s">
        <v>59</v>
      </c>
      <c r="C82" s="8">
        <v>0.0037524305555555557</v>
      </c>
      <c r="D82" s="9">
        <v>0.003759837962962963</v>
      </c>
      <c r="E82" s="10">
        <v>0.003863888888888889</v>
      </c>
      <c r="F82" s="11">
        <v>5</v>
      </c>
      <c r="G82" s="12"/>
      <c r="H82" s="13"/>
      <c r="I82" s="13"/>
      <c r="J82" s="13"/>
      <c r="K82" s="14">
        <f t="shared" si="16"/>
        <v>0.0037524305555555557</v>
      </c>
      <c r="L82" s="15">
        <f t="shared" si="16"/>
        <v>0.003759837962962963</v>
      </c>
      <c r="M82" s="16">
        <f t="shared" si="16"/>
        <v>0.003863888888888889</v>
      </c>
      <c r="N82" s="17">
        <f t="shared" si="17"/>
        <v>0.007512268518518519</v>
      </c>
    </row>
    <row r="83" spans="1:14" ht="12.75">
      <c r="A83" s="6">
        <v>57</v>
      </c>
      <c r="B83" s="25" t="s">
        <v>57</v>
      </c>
      <c r="C83" s="8">
        <v>0.0038707175925925923</v>
      </c>
      <c r="D83" s="9">
        <v>0.0038034722222222224</v>
      </c>
      <c r="E83" s="10">
        <v>0.003920023148148148</v>
      </c>
      <c r="F83" s="11">
        <v>6</v>
      </c>
      <c r="G83" s="12"/>
      <c r="H83" s="13"/>
      <c r="I83" s="13"/>
      <c r="J83" s="13"/>
      <c r="K83" s="14">
        <f t="shared" si="16"/>
        <v>0.0038707175925925923</v>
      </c>
      <c r="L83" s="15">
        <f t="shared" si="16"/>
        <v>0.0038034722222222224</v>
      </c>
      <c r="M83" s="16">
        <f t="shared" si="16"/>
        <v>0.003920023148148148</v>
      </c>
      <c r="N83" s="17">
        <f t="shared" si="17"/>
        <v>0.007674189814814814</v>
      </c>
    </row>
    <row r="84" spans="1:14" ht="12.75">
      <c r="A84" s="6">
        <v>92</v>
      </c>
      <c r="B84" s="25" t="s">
        <v>98</v>
      </c>
      <c r="C84" s="8">
        <v>0.004023379629629629</v>
      </c>
      <c r="D84" s="9">
        <v>0.003960532407407407</v>
      </c>
      <c r="E84" s="10">
        <v>0.004155787037037037</v>
      </c>
      <c r="F84" s="11">
        <v>7</v>
      </c>
      <c r="G84" s="12"/>
      <c r="H84" s="13"/>
      <c r="I84" s="13"/>
      <c r="J84" s="13"/>
      <c r="K84" s="14">
        <f t="shared" si="16"/>
        <v>0.004023379629629629</v>
      </c>
      <c r="L84" s="15">
        <f t="shared" si="16"/>
        <v>0.003960532407407407</v>
      </c>
      <c r="M84" s="16">
        <f t="shared" si="16"/>
        <v>0.004155787037037037</v>
      </c>
      <c r="N84" s="17">
        <f t="shared" si="17"/>
        <v>0.007983912037037036</v>
      </c>
    </row>
    <row r="85" spans="1:14" ht="12.75">
      <c r="A85" s="6"/>
      <c r="B85" s="7"/>
      <c r="C85" s="8"/>
      <c r="D85" s="9"/>
      <c r="E85" s="10"/>
      <c r="F85" s="11"/>
      <c r="G85" s="12"/>
      <c r="H85" s="13"/>
      <c r="I85" s="13"/>
      <c r="J85" s="13"/>
      <c r="K85" s="14">
        <f t="shared" si="16"/>
        <v>0</v>
      </c>
      <c r="L85" s="15">
        <f t="shared" si="16"/>
        <v>0</v>
      </c>
      <c r="M85" s="16">
        <f t="shared" si="16"/>
        <v>0</v>
      </c>
      <c r="N85" s="17">
        <f t="shared" si="17"/>
        <v>0</v>
      </c>
    </row>
    <row r="86" spans="1:14" ht="12.75">
      <c r="A86" s="22"/>
      <c r="B86" s="23"/>
      <c r="C86" s="23"/>
      <c r="D86" s="23"/>
      <c r="E86" s="23"/>
      <c r="F86" s="23"/>
      <c r="G86" s="23"/>
      <c r="H86" s="23" t="s">
        <v>21</v>
      </c>
      <c r="I86" s="23"/>
      <c r="J86" s="23"/>
      <c r="K86" s="23"/>
      <c r="L86" s="23"/>
      <c r="M86" s="23"/>
      <c r="N86" s="24"/>
    </row>
    <row r="87" spans="1:14" ht="12.75">
      <c r="A87" s="2" t="s">
        <v>16</v>
      </c>
      <c r="B87" s="2" t="s">
        <v>2</v>
      </c>
      <c r="C87" s="2" t="s">
        <v>3</v>
      </c>
      <c r="D87" s="2" t="s">
        <v>4</v>
      </c>
      <c r="E87" s="2" t="s">
        <v>5</v>
      </c>
      <c r="F87" s="2" t="s">
        <v>6</v>
      </c>
      <c r="G87" s="2" t="s">
        <v>7</v>
      </c>
      <c r="H87" s="3" t="s">
        <v>8</v>
      </c>
      <c r="I87" s="3" t="s">
        <v>9</v>
      </c>
      <c r="J87" s="4" t="s">
        <v>10</v>
      </c>
      <c r="K87" s="2" t="s">
        <v>11</v>
      </c>
      <c r="L87" s="2" t="s">
        <v>12</v>
      </c>
      <c r="M87" s="5" t="s">
        <v>13</v>
      </c>
      <c r="N87" s="2" t="s">
        <v>14</v>
      </c>
    </row>
    <row r="88" spans="1:14" ht="12.75">
      <c r="A88" s="6">
        <v>59</v>
      </c>
      <c r="B88" s="25" t="s">
        <v>63</v>
      </c>
      <c r="C88" s="8">
        <v>0.0034527777777777773</v>
      </c>
      <c r="D88" s="9">
        <v>0.003454513888888889</v>
      </c>
      <c r="E88" s="10" t="s">
        <v>96</v>
      </c>
      <c r="F88" s="2">
        <v>1</v>
      </c>
      <c r="G88" s="12"/>
      <c r="H88" s="21"/>
      <c r="I88" s="21"/>
      <c r="J88" s="21"/>
      <c r="K88" s="14">
        <f aca="true" t="shared" si="18" ref="K88:M93">IF(ISNUMBER(C88),C88+H88,C88)</f>
        <v>0.0034527777777777773</v>
      </c>
      <c r="L88" s="15">
        <f t="shared" si="18"/>
        <v>0.003454513888888889</v>
      </c>
      <c r="M88" s="16" t="str">
        <f t="shared" si="18"/>
        <v>X</v>
      </c>
      <c r="N88" s="17">
        <f aca="true" t="shared" si="19" ref="N88:N93">SUM(MIN(K88,L88,M88),SMALL(K88:M88,2))</f>
        <v>0.006907291666666666</v>
      </c>
    </row>
    <row r="89" spans="1:14" ht="12.75">
      <c r="A89" s="6">
        <v>68</v>
      </c>
      <c r="B89" s="25" t="s">
        <v>65</v>
      </c>
      <c r="C89" s="8">
        <v>0.0038364583333333328</v>
      </c>
      <c r="D89" s="9">
        <v>0.003821643518518519</v>
      </c>
      <c r="E89" s="10">
        <v>0.003685648148148148</v>
      </c>
      <c r="F89" s="2">
        <v>2</v>
      </c>
      <c r="G89" s="12"/>
      <c r="H89" s="21"/>
      <c r="I89" s="21"/>
      <c r="J89" s="21"/>
      <c r="K89" s="14">
        <f t="shared" si="18"/>
        <v>0.0038364583333333328</v>
      </c>
      <c r="L89" s="15">
        <f t="shared" si="18"/>
        <v>0.003821643518518519</v>
      </c>
      <c r="M89" s="16">
        <f t="shared" si="18"/>
        <v>0.003685648148148148</v>
      </c>
      <c r="N89" s="17">
        <f t="shared" si="19"/>
        <v>0.007507291666666667</v>
      </c>
    </row>
    <row r="90" spans="1:14" ht="12.75">
      <c r="A90" s="6">
        <v>63</v>
      </c>
      <c r="B90" s="25" t="s">
        <v>64</v>
      </c>
      <c r="C90" s="8">
        <v>0.0038842592592592596</v>
      </c>
      <c r="D90" s="9">
        <v>0.005304513888888889</v>
      </c>
      <c r="E90" s="10">
        <v>0.004159143518518519</v>
      </c>
      <c r="F90" s="2">
        <v>3</v>
      </c>
      <c r="G90" s="12"/>
      <c r="H90" s="21"/>
      <c r="I90" s="21"/>
      <c r="J90" s="21"/>
      <c r="K90" s="14">
        <f t="shared" si="18"/>
        <v>0.0038842592592592596</v>
      </c>
      <c r="L90" s="15">
        <f t="shared" si="18"/>
        <v>0.005304513888888889</v>
      </c>
      <c r="M90" s="16">
        <f t="shared" si="18"/>
        <v>0.004159143518518519</v>
      </c>
      <c r="N90" s="17">
        <f t="shared" si="19"/>
        <v>0.008043402777777778</v>
      </c>
    </row>
    <row r="91" spans="1:14" ht="12.75">
      <c r="A91" s="6">
        <v>66</v>
      </c>
      <c r="B91" s="25" t="s">
        <v>66</v>
      </c>
      <c r="C91" s="8">
        <v>0.004094328703703703</v>
      </c>
      <c r="D91" s="9">
        <v>0.004040162037037037</v>
      </c>
      <c r="E91" s="10">
        <v>0.004183333333333333</v>
      </c>
      <c r="F91" s="2">
        <v>4</v>
      </c>
      <c r="G91" s="12"/>
      <c r="H91" s="21"/>
      <c r="I91" s="21"/>
      <c r="J91" s="21"/>
      <c r="K91" s="14">
        <f t="shared" si="18"/>
        <v>0.004094328703703703</v>
      </c>
      <c r="L91" s="15">
        <f t="shared" si="18"/>
        <v>0.004040162037037037</v>
      </c>
      <c r="M91" s="16">
        <f t="shared" si="18"/>
        <v>0.004183333333333333</v>
      </c>
      <c r="N91" s="17">
        <f t="shared" si="19"/>
        <v>0.00813449074074074</v>
      </c>
    </row>
    <row r="92" spans="1:14" ht="12.75">
      <c r="A92" s="6">
        <v>60</v>
      </c>
      <c r="B92" s="25" t="s">
        <v>61</v>
      </c>
      <c r="C92" s="8">
        <v>0.004069328703703704</v>
      </c>
      <c r="D92" s="9">
        <v>0.004208912037037037</v>
      </c>
      <c r="E92" s="10">
        <v>0.004175</v>
      </c>
      <c r="F92" s="2">
        <v>5</v>
      </c>
      <c r="G92" s="12"/>
      <c r="H92" s="21"/>
      <c r="I92" s="21"/>
      <c r="J92" s="21"/>
      <c r="K92" s="14">
        <f t="shared" si="18"/>
        <v>0.004069328703703704</v>
      </c>
      <c r="L92" s="15">
        <f t="shared" si="18"/>
        <v>0.004208912037037037</v>
      </c>
      <c r="M92" s="16">
        <f t="shared" si="18"/>
        <v>0.004175</v>
      </c>
      <c r="N92" s="17">
        <f t="shared" si="19"/>
        <v>0.008244328703703705</v>
      </c>
    </row>
    <row r="93" spans="1:14" ht="12.75">
      <c r="A93" s="6">
        <v>61</v>
      </c>
      <c r="B93" s="25" t="s">
        <v>62</v>
      </c>
      <c r="C93" s="8">
        <v>0.004346412037037037</v>
      </c>
      <c r="D93" s="9">
        <v>0.004207175925925926</v>
      </c>
      <c r="E93" s="10">
        <v>0.004291782407407407</v>
      </c>
      <c r="F93" s="2">
        <v>6</v>
      </c>
      <c r="G93" s="12"/>
      <c r="H93" s="21"/>
      <c r="I93" s="21"/>
      <c r="J93" s="21"/>
      <c r="K93" s="14">
        <f t="shared" si="18"/>
        <v>0.004346412037037037</v>
      </c>
      <c r="L93" s="15">
        <f t="shared" si="18"/>
        <v>0.004207175925925926</v>
      </c>
      <c r="M93" s="16">
        <f t="shared" si="18"/>
        <v>0.004291782407407407</v>
      </c>
      <c r="N93" s="17">
        <f t="shared" si="19"/>
        <v>0.008498958333333334</v>
      </c>
    </row>
    <row r="94" spans="11:14" ht="12.75">
      <c r="K94"/>
      <c r="L94"/>
      <c r="M94"/>
      <c r="N94"/>
    </row>
    <row r="95" spans="11:14" ht="12.75">
      <c r="K95"/>
      <c r="L95"/>
      <c r="M95"/>
      <c r="N95"/>
    </row>
    <row r="97" spans="11:14" ht="12.75">
      <c r="K97"/>
      <c r="L97"/>
      <c r="M97"/>
      <c r="N97"/>
    </row>
  </sheetData>
  <sheetProtection selectLockedCells="1" selectUnlockedCells="1"/>
  <mergeCells count="6">
    <mergeCell ref="A76:N76"/>
    <mergeCell ref="A22:N22"/>
    <mergeCell ref="A1:N1"/>
    <mergeCell ref="A2:N2"/>
    <mergeCell ref="A38:N38"/>
    <mergeCell ref="A60:N6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3"/>
  <headerFooter alignWithMargins="0">
    <oddHeader>&amp;C&amp;"Times New Roman,Regular"&amp;12&amp;A</oddHeader>
    <oddFooter>&amp;C&amp;"Times New Roman,Regular"&amp;12Lehekülg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11.57421875" defaultRowHeight="12.75"/>
  <cols>
    <col min="1" max="1" width="2.8515625" style="0" customWidth="1"/>
    <col min="2" max="2" width="14.421875" style="0" customWidth="1"/>
    <col min="3" max="3" width="9.421875" style="0" customWidth="1"/>
    <col min="4" max="4" width="9.7109375" style="0" customWidth="1"/>
    <col min="5" max="5" width="10.421875" style="0" customWidth="1"/>
    <col min="6" max="6" width="5.140625" style="0" customWidth="1"/>
    <col min="7" max="7" width="7.8515625" style="0" customWidth="1"/>
    <col min="8" max="8" width="8.421875" style="0" customWidth="1"/>
    <col min="9" max="9" width="9.28125" style="0" customWidth="1"/>
    <col min="10" max="10" width="9.8515625" style="0" customWidth="1"/>
    <col min="11" max="11" width="10.421875" style="0" customWidth="1"/>
    <col min="12" max="12" width="10.57421875" style="0" customWidth="1"/>
    <col min="13" max="13" width="10.7109375" style="0" customWidth="1"/>
    <col min="14" max="14" width="9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kalle666</dc:creator>
  <cp:keywords/>
  <dc:description/>
  <cp:lastModifiedBy>kalle666</cp:lastModifiedBy>
  <cp:lastPrinted>2013-01-13T11:48:11Z</cp:lastPrinted>
  <dcterms:created xsi:type="dcterms:W3CDTF">2013-01-12T11:39:49Z</dcterms:created>
  <dcterms:modified xsi:type="dcterms:W3CDTF">2013-01-13T19:04:10Z</dcterms:modified>
  <cp:category/>
  <cp:version/>
  <cp:contentType/>
  <cp:contentStatus/>
</cp:coreProperties>
</file>