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>
    <definedName name="_xlnm.Print_Area" localSheetId="0">'Sheet1'!$A$1:$M$115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<sst xmlns="http://schemas.openxmlformats.org/spreadsheetml/2006/main" count="458" uniqueCount="226">
  <si>
    <t>Kiltsi rahvasprint</t>
  </si>
  <si>
    <t>19.12.2015</t>
  </si>
  <si>
    <t>Võistluse tulemused</t>
  </si>
  <si>
    <t>Koht</t>
  </si>
  <si>
    <t>Nr</t>
  </si>
  <si>
    <t>Nimi</t>
  </si>
  <si>
    <t>Klass</t>
  </si>
  <si>
    <t>Auto</t>
  </si>
  <si>
    <t>1. vooru aeg</t>
  </si>
  <si>
    <t>1. vooru punktid</t>
  </si>
  <si>
    <t>2. vooru aeg</t>
  </si>
  <si>
    <t>2. vooru punktid</t>
  </si>
  <si>
    <t>3. vooru aeg</t>
  </si>
  <si>
    <t>3. vooru punktid</t>
  </si>
  <si>
    <t>2 vooru summa</t>
  </si>
  <si>
    <t>LAURI PEEGEL</t>
  </si>
  <si>
    <t>2WD-sport (RS esi)</t>
  </si>
  <si>
    <t>HONDA CIVIC</t>
  </si>
  <si>
    <t>SAR-TECH MOTORSPORT</t>
  </si>
  <si>
    <t>CHRISLIN SEPP</t>
  </si>
  <si>
    <t>HONDA CIVIC TYPE - R</t>
  </si>
  <si>
    <t>HINTS AGENCY RACING TEAM</t>
  </si>
  <si>
    <t>PEETER KAIBALD</t>
  </si>
  <si>
    <t>2WD-sport (RS taga)</t>
  </si>
  <si>
    <t>BMW M3</t>
  </si>
  <si>
    <t>ALMA RACING</t>
  </si>
  <si>
    <t>ASMO AULIK</t>
  </si>
  <si>
    <t>BMW 325</t>
  </si>
  <si>
    <t>ERKI SPORT</t>
  </si>
  <si>
    <t>MARIN AARN</t>
  </si>
  <si>
    <t>Naised</t>
  </si>
  <si>
    <t>TH TH</t>
  </si>
  <si>
    <t>ei st</t>
  </si>
  <si>
    <t>AIRA LEPP</t>
  </si>
  <si>
    <t>NISSAN SUNNY</t>
  </si>
  <si>
    <t>EO</t>
  </si>
  <si>
    <t>ANETA LEPP</t>
  </si>
  <si>
    <t>TIINA EHRBACH</t>
  </si>
  <si>
    <t>VW GOLF</t>
  </si>
  <si>
    <t>SK VILGASRALLI</t>
  </si>
  <si>
    <t>ANNIKA VÄNT</t>
  </si>
  <si>
    <t>A.A.A.A</t>
  </si>
  <si>
    <t>MARIA TRAVE</t>
  </si>
  <si>
    <t>GRETE KAIV</t>
  </si>
  <si>
    <t>MITSUBISHI COLT</t>
  </si>
  <si>
    <t>ROBERT VIRVES</t>
  </si>
  <si>
    <t>J16</t>
  </si>
  <si>
    <t>HONDA</t>
  </si>
  <si>
    <t>JARMO KURBA</t>
  </si>
  <si>
    <t>VAZ 2108</t>
  </si>
  <si>
    <t>k</t>
  </si>
  <si>
    <t>MARCUS-INDREK SIMMER</t>
  </si>
  <si>
    <t>MARCUS</t>
  </si>
  <si>
    <t>JAKO ALLIKA</t>
  </si>
  <si>
    <t>KIIRED JA ÕLISED</t>
  </si>
  <si>
    <t>CÄROLYN SOIDLA</t>
  </si>
  <si>
    <t>VAZ 2105</t>
  </si>
  <si>
    <t>IGAÜHE TERVISEKLUBI</t>
  </si>
  <si>
    <t>katkestas</t>
  </si>
  <si>
    <t>PATRICK JUHE</t>
  </si>
  <si>
    <t>PATRICK</t>
  </si>
  <si>
    <t>MARCEL DAVID TÕELEID</t>
  </si>
  <si>
    <t>J18</t>
  </si>
  <si>
    <t>TONI RACING</t>
  </si>
  <si>
    <t>KASPAR KAASAN</t>
  </si>
  <si>
    <t>OPEL ASTRA</t>
  </si>
  <si>
    <t>KASPAR</t>
  </si>
  <si>
    <t>KRISTJAN LEPIND</t>
  </si>
  <si>
    <t>MITSUBISHI COLT GTI</t>
  </si>
  <si>
    <t>RALLIART</t>
  </si>
  <si>
    <t>PRANKO KÕRGESAAR</t>
  </si>
  <si>
    <t>BMW 318TI</t>
  </si>
  <si>
    <t>KTP</t>
  </si>
  <si>
    <t>REELIKA PÄHKEL</t>
  </si>
  <si>
    <t>LADA 2107</t>
  </si>
  <si>
    <t>AK RACING</t>
  </si>
  <si>
    <t>HEIGO TINNO</t>
  </si>
  <si>
    <t>Moskvich</t>
  </si>
  <si>
    <t>AZLK 412</t>
  </si>
  <si>
    <t>KADRINA HOBIKLUBI</t>
  </si>
  <si>
    <t>ERMO JEEDAS</t>
  </si>
  <si>
    <t>AZLK 2140</t>
  </si>
  <si>
    <t>TIMO PIPAR</t>
  </si>
  <si>
    <t>TIMO</t>
  </si>
  <si>
    <t>ALLAN LEIGRI</t>
  </si>
  <si>
    <t>IZ 412</t>
  </si>
  <si>
    <t>REIGO RAADIK</t>
  </si>
  <si>
    <t>PRINDIKODA</t>
  </si>
  <si>
    <t>ARNO ELLER</t>
  </si>
  <si>
    <t>MOSKVITŠ IZ 2175</t>
  </si>
  <si>
    <t>AGO ELLER</t>
  </si>
  <si>
    <t>AIVO TÄPSI</t>
  </si>
  <si>
    <t>SU</t>
  </si>
  <si>
    <t>GAZ RALLIKLUBI</t>
  </si>
  <si>
    <t>EGERT JAKOBI</t>
  </si>
  <si>
    <t>VAZ 2107</t>
  </si>
  <si>
    <t>ESTRÄV GRUPP</t>
  </si>
  <si>
    <t>MEELIS VÄRVA</t>
  </si>
  <si>
    <t>TANKLER</t>
  </si>
  <si>
    <t>KALLE KRUUSMA</t>
  </si>
  <si>
    <t>VAZ 21073</t>
  </si>
  <si>
    <t>MARTTI TOMING</t>
  </si>
  <si>
    <t>LADA 2105</t>
  </si>
  <si>
    <t>JORVEN KURBA</t>
  </si>
  <si>
    <t>VAZ 2101</t>
  </si>
  <si>
    <t>URMAS ROOS</t>
  </si>
  <si>
    <t>URMAS</t>
  </si>
  <si>
    <t>KRISTJAN VIDDER</t>
  </si>
  <si>
    <t>JONAR ILVES</t>
  </si>
  <si>
    <t>MARTIN JAANUS</t>
  </si>
  <si>
    <t>STERN ILVES</t>
  </si>
  <si>
    <t>LAURI TEIDLA</t>
  </si>
  <si>
    <t>ANDRES KRUUSMA</t>
  </si>
  <si>
    <t>KRISTJAN PRIILINN</t>
  </si>
  <si>
    <t>VAZ 2106</t>
  </si>
  <si>
    <t>OLAVI LAUPA</t>
  </si>
  <si>
    <t>OLAVI</t>
  </si>
  <si>
    <t>JAANUS STEINFELDT</t>
  </si>
  <si>
    <t>LADA 07</t>
  </si>
  <si>
    <t>RAIN LAUPA</t>
  </si>
  <si>
    <t>RAIN</t>
  </si>
  <si>
    <t>KRISTO KALLE</t>
  </si>
  <si>
    <t>AIN PÄHKEL</t>
  </si>
  <si>
    <t>SANDER ILVES</t>
  </si>
  <si>
    <t>LADA 2106</t>
  </si>
  <si>
    <t>MIRKO KAUNIS</t>
  </si>
  <si>
    <t>2WD V</t>
  </si>
  <si>
    <t>ARGO SEPP</t>
  </si>
  <si>
    <t>INDREK TUUR</t>
  </si>
  <si>
    <t>INDREK</t>
  </si>
  <si>
    <t>STEVEN LÄTT</t>
  </si>
  <si>
    <t>LADA SAMARA</t>
  </si>
  <si>
    <t>TÕNU TÕELEID</t>
  </si>
  <si>
    <t>PRIIT SEIRE</t>
  </si>
  <si>
    <t>MITSUBISCHI GOLT</t>
  </si>
  <si>
    <t>BIONIC TRANSPORT RACING</t>
  </si>
  <si>
    <t>ARGO KAELEP</t>
  </si>
  <si>
    <t>ALLAN MEITERN</t>
  </si>
  <si>
    <t>MAGNUS LEPP</t>
  </si>
  <si>
    <t>MÄRT SAANKÜLL</t>
  </si>
  <si>
    <t>TRIOBONUS OÜ</t>
  </si>
  <si>
    <t>RAUNO UUSTALU</t>
  </si>
  <si>
    <t>KENTO TAMM</t>
  </si>
  <si>
    <t>MÄNDJALA RT</t>
  </si>
  <si>
    <t>PRIIT KÕRGESAAR</t>
  </si>
  <si>
    <t>RAIDO PÄRNA</t>
  </si>
  <si>
    <t>BMW 318</t>
  </si>
  <si>
    <t>VIRTSU VABAAJA SELTS</t>
  </si>
  <si>
    <t>ROMET RAHUOJA</t>
  </si>
  <si>
    <t>BMW 318IS</t>
  </si>
  <si>
    <t>KÜLMIK</t>
  </si>
  <si>
    <t>RAIGO AADUSSOO</t>
  </si>
  <si>
    <t>BMW 318I</t>
  </si>
  <si>
    <t>HARDI KALJURAND</t>
  </si>
  <si>
    <t>TÕNIS VELTMAN</t>
  </si>
  <si>
    <t>MARKO KUKUŠKIN</t>
  </si>
  <si>
    <t>2WD - S</t>
  </si>
  <si>
    <t>BMW 320I</t>
  </si>
  <si>
    <t>RICO RODI</t>
  </si>
  <si>
    <t>VIRTSUVABAAJA SELTS</t>
  </si>
  <si>
    <t>JÜRI JÜRISAAR</t>
  </si>
  <si>
    <t>HALINGA RALLY TEAM</t>
  </si>
  <si>
    <t>PATRICK MADAR</t>
  </si>
  <si>
    <t>RENAULT CLIO</t>
  </si>
  <si>
    <t>AIN LEPP</t>
  </si>
  <si>
    <t>KARMO SALONG</t>
  </si>
  <si>
    <t>HONDA TYPE-R</t>
  </si>
  <si>
    <t>VALMAR GILDEN</t>
  </si>
  <si>
    <t>VW GOLF GTI</t>
  </si>
  <si>
    <t>KR RACING</t>
  </si>
  <si>
    <t>MARKO EESPAKK</t>
  </si>
  <si>
    <t>ALARI LUNTS</t>
  </si>
  <si>
    <t>BMW 320</t>
  </si>
  <si>
    <t>SIIM JÄRVEOTS</t>
  </si>
  <si>
    <t>BMW COMPACT</t>
  </si>
  <si>
    <t>SASSI GARAAZ</t>
  </si>
  <si>
    <t>MARGUS JÕERAND</t>
  </si>
  <si>
    <t>RASMUS KRUUSMANN</t>
  </si>
  <si>
    <t>INDREK TÄHT</t>
  </si>
  <si>
    <t>BMW 325I</t>
  </si>
  <si>
    <t>PRIIT ESTERMAA</t>
  </si>
  <si>
    <t>TALLCHART OÜ</t>
  </si>
  <si>
    <t>RAINO FRIEDEMANN</t>
  </si>
  <si>
    <t>VALLO SASSI</t>
  </si>
  <si>
    <t>BMW 520</t>
  </si>
  <si>
    <t>RIISIPERE AUTOKESKUS</t>
  </si>
  <si>
    <t>RAIDO LIIK</t>
  </si>
  <si>
    <t>RIISIPERE AUTOKESJUS</t>
  </si>
  <si>
    <t>RAIN KUUSKMANN</t>
  </si>
  <si>
    <t>NISSAN SUNNY GTI</t>
  </si>
  <si>
    <t>GARRET OÜ</t>
  </si>
  <si>
    <t>KASPAR KASARI</t>
  </si>
  <si>
    <t>HONDA CIVIC TYPE-R</t>
  </si>
  <si>
    <t>KARMANI AUTO-MOTO</t>
  </si>
  <si>
    <t>EERO LABOTKIN</t>
  </si>
  <si>
    <t>VW GOLF II GTI</t>
  </si>
  <si>
    <t>MAREK HAIBA</t>
  </si>
  <si>
    <t>4WD</t>
  </si>
  <si>
    <t>MITSUBICHI EVO 9</t>
  </si>
  <si>
    <t>VEOSTAR</t>
  </si>
  <si>
    <t>LAURI RODI</t>
  </si>
  <si>
    <t>MAZDA 323</t>
  </si>
  <si>
    <t>RAINAR LEIBAK</t>
  </si>
  <si>
    <t>MAZDA 323GTX</t>
  </si>
  <si>
    <t>AIN LAIVERIK</t>
  </si>
  <si>
    <t>VIRTSU VABAAJASELTS</t>
  </si>
  <si>
    <t>KAIDO SAUL</t>
  </si>
  <si>
    <t>SUBARU IMPREZA</t>
  </si>
  <si>
    <t>RAOUL RENSER</t>
  </si>
  <si>
    <t>AUDI S3</t>
  </si>
  <si>
    <t>MEIREN</t>
  </si>
  <si>
    <t>ANTTI KANGRO</t>
  </si>
  <si>
    <t>MITSUBISHI LANCER EVO X RS</t>
  </si>
  <si>
    <t>OILTERM</t>
  </si>
  <si>
    <t>AVO KANGRO</t>
  </si>
  <si>
    <t>VALTER PUDA</t>
  </si>
  <si>
    <t>V60+</t>
  </si>
  <si>
    <t>LÄÄNEMAAPUKSIIROÜ</t>
  </si>
  <si>
    <t>HILLAR KRUUSMA</t>
  </si>
  <si>
    <t>VÄINO TÕKKE</t>
  </si>
  <si>
    <t>TOOMAS LEMBERG</t>
  </si>
  <si>
    <t>MATI KUHI</t>
  </si>
  <si>
    <t>1. voor: Nr 19, 69, 104 – valestart, 35, 15, 95 – ei startinud, 103 – katkestas, 75 – lõikas, 1- puude, 1, 30 – STOP eiramine</t>
  </si>
  <si>
    <t>2. voor: Nr 43, 115 – valestart, 43, 68, 84, 118 – takistuse puude, 92 – lõikas</t>
  </si>
  <si>
    <t xml:space="preserve">3. voor: Nr 9, 58, 59, 69, 78, 89, 91, 99, 98, 116, 100  ei st; 70 – 3 x takistuse puude, 1, 44, 56 – takistuse puude </t>
  </si>
  <si>
    <t>Esialgsed tulemused kell 16.17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</si>
</sst>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1" xfId="0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5" fontId="7" fillId="0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tabSelected="1" defaultGridColor="0" view="pageBreakPreview" zoomScale="65" zoomScaleNormal="80" zoomScaleSheetLayoutView="65" colorId="22" workbookViewId="0" topLeftCell="A1">
      <selection activeCell="A116" sqref="A116"/>
    </sheetView>
  </sheetViews>
  <sheetFormatPr defaultColWidth="11.421875" defaultRowHeight="12.75"/>
  <cols>
    <col min="1" max="1" width="9.57421875" style="1" customWidth="1"/>
    <col min="2" max="2" width="5.00390625" style="2" customWidth="1"/>
    <col min="3" max="3" width="28.421875" style="3" customWidth="1"/>
    <col min="4" max="4" width="21.28125" style="3" customWidth="1"/>
    <col min="5" max="5" width="33.7109375" style="3" customWidth="1"/>
    <col min="6" max="6" width="0" style="3" hidden="1" customWidth="1"/>
    <col min="7" max="7" width="11.57421875" style="4" customWidth="1"/>
    <col min="8" max="8" width="11.57421875" style="5" customWidth="1"/>
    <col min="9" max="9" width="11.57421875" style="4" customWidth="1"/>
    <col min="10" max="10" width="11.57421875" style="5" customWidth="1"/>
    <col min="11" max="11" width="11.57421875" style="4" customWidth="1"/>
    <col min="12" max="13" width="11.57421875" style="5" customWidth="1"/>
    <col min="14" max="14" width="11.57421875" style="3" customWidth="1"/>
    <col min="15" max="20" width="11.57421875" style="5" customWidth="1"/>
    <col min="21" max="16384" width="11.57421875" style="3" customWidth="1"/>
  </cols>
  <sheetData>
    <row r="1" spans="1:20" s="10" customFormat="1" ht="15">
      <c r="A1" s="6" t="s">
        <v>0</v>
      </c>
      <c r="B1"/>
      <c r="C1" s="7"/>
      <c r="D1" s="7" t="s">
        <v>1</v>
      </c>
      <c r="E1" s="7" t="s">
        <v>2</v>
      </c>
      <c r="F1" s="7"/>
      <c r="G1" s="8"/>
      <c r="H1" s="9"/>
      <c r="I1" s="8"/>
      <c r="J1" s="9"/>
      <c r="K1" s="8"/>
      <c r="L1" s="9"/>
      <c r="M1" s="9"/>
      <c r="O1" s="9"/>
      <c r="P1" s="9"/>
      <c r="Q1" s="9"/>
      <c r="R1" s="9"/>
      <c r="S1" s="9"/>
      <c r="T1" s="9"/>
    </row>
    <row r="2" spans="1:20" s="16" customFormat="1" ht="22.5">
      <c r="A2" s="11" t="s">
        <v>3</v>
      </c>
      <c r="B2" s="12" t="s">
        <v>4</v>
      </c>
      <c r="C2" s="13" t="s">
        <v>5</v>
      </c>
      <c r="D2" s="13" t="s">
        <v>6</v>
      </c>
      <c r="E2" s="13" t="s">
        <v>7</v>
      </c>
      <c r="F2" s="13"/>
      <c r="G2" s="14" t="s">
        <v>8</v>
      </c>
      <c r="H2" s="15" t="s">
        <v>9</v>
      </c>
      <c r="I2" s="14" t="s">
        <v>10</v>
      </c>
      <c r="J2" s="15" t="s">
        <v>11</v>
      </c>
      <c r="K2" s="14" t="s">
        <v>12</v>
      </c>
      <c r="L2" s="15" t="s">
        <v>13</v>
      </c>
      <c r="M2" s="15" t="s">
        <v>14</v>
      </c>
      <c r="O2" s="15"/>
      <c r="P2" s="15"/>
      <c r="Q2" s="15"/>
      <c r="R2" s="15"/>
      <c r="S2" s="15"/>
      <c r="T2" s="15"/>
    </row>
    <row r="3" spans="1:20" ht="15">
      <c r="A3" s="5">
        <v>1</v>
      </c>
      <c r="B3" s="17">
        <v>2</v>
      </c>
      <c r="C3" s="18" t="s">
        <v>15</v>
      </c>
      <c r="D3" s="18" t="s">
        <v>16</v>
      </c>
      <c r="E3" s="18" t="s">
        <v>17</v>
      </c>
      <c r="F3" s="18" t="s">
        <v>18</v>
      </c>
      <c r="G3" s="4">
        <v>0.1840625</v>
      </c>
      <c r="H3" s="5">
        <f aca="true" t="shared" si="0" ref="H3:H4">RANK(G3,G$3:G$4,1)</f>
        <v>1</v>
      </c>
      <c r="I3" s="4">
        <v>0.16949074074074075</v>
      </c>
      <c r="J3" s="5">
        <f aca="true" t="shared" si="1" ref="J3:J4">RANK(I3,I$3:I$4,1)</f>
        <v>1</v>
      </c>
      <c r="K3" s="4">
        <v>0.1701388888888889</v>
      </c>
      <c r="L3" s="5">
        <f aca="true" t="shared" si="2" ref="L3:L4">RANK(K3,K$3:K$4,1)</f>
        <v>1</v>
      </c>
      <c r="M3" s="5">
        <f aca="true" t="shared" si="3" ref="M3:M4">T3</f>
        <v>2</v>
      </c>
      <c r="O3" s="5">
        <f aca="true" t="shared" si="4" ref="O3:O179">H3</f>
        <v>1</v>
      </c>
      <c r="P3" s="5">
        <f aca="true" t="shared" si="5" ref="P3:P179">J3</f>
        <v>1</v>
      </c>
      <c r="Q3" s="5">
        <f aca="true" t="shared" si="6" ref="Q3:Q179">L3</f>
        <v>1</v>
      </c>
      <c r="R3" s="5">
        <f aca="true" t="shared" si="7" ref="R3:R179">LARGE(O3:Q3,1)</f>
        <v>1</v>
      </c>
      <c r="S3" s="5">
        <f aca="true" t="shared" si="8" ref="S3:S179">SUM(O3:Q3)</f>
        <v>3</v>
      </c>
      <c r="T3" s="5">
        <f aca="true" t="shared" si="9" ref="T3:T179">S3-R3</f>
        <v>2</v>
      </c>
    </row>
    <row r="4" spans="1:20" ht="15">
      <c r="A4" s="5">
        <v>2</v>
      </c>
      <c r="B4" s="17">
        <v>1</v>
      </c>
      <c r="C4" s="18" t="s">
        <v>19</v>
      </c>
      <c r="D4" s="18" t="s">
        <v>16</v>
      </c>
      <c r="E4" s="18" t="s">
        <v>20</v>
      </c>
      <c r="F4" s="18" t="s">
        <v>21</v>
      </c>
      <c r="G4" s="4">
        <v>0.21601851851851853</v>
      </c>
      <c r="H4" s="5">
        <f t="shared" si="0"/>
        <v>2</v>
      </c>
      <c r="I4" s="4">
        <v>0.1840277777777778</v>
      </c>
      <c r="J4" s="5">
        <f t="shared" si="1"/>
        <v>2</v>
      </c>
      <c r="K4" s="4">
        <v>0.17362268518518517</v>
      </c>
      <c r="L4" s="5">
        <f t="shared" si="2"/>
        <v>2</v>
      </c>
      <c r="M4" s="5">
        <f t="shared" si="3"/>
        <v>4</v>
      </c>
      <c r="O4" s="5">
        <f t="shared" si="4"/>
        <v>2</v>
      </c>
      <c r="P4" s="5">
        <f t="shared" si="5"/>
        <v>2</v>
      </c>
      <c r="Q4" s="5">
        <f t="shared" si="6"/>
        <v>2</v>
      </c>
      <c r="R4" s="5">
        <f t="shared" si="7"/>
        <v>2</v>
      </c>
      <c r="S4" s="5">
        <f t="shared" si="8"/>
        <v>6</v>
      </c>
      <c r="T4" s="5">
        <f t="shared" si="9"/>
        <v>4</v>
      </c>
    </row>
    <row r="5" spans="1:20" ht="15">
      <c r="A5" s="5"/>
      <c r="B5" s="17"/>
      <c r="C5" s="18"/>
      <c r="D5" s="18"/>
      <c r="E5" s="18"/>
      <c r="F5" s="18"/>
      <c r="O5" s="5">
        <f t="shared" si="4"/>
        <v>0</v>
      </c>
      <c r="P5" s="5">
        <f t="shared" si="5"/>
        <v>0</v>
      </c>
      <c r="Q5" s="5">
        <f t="shared" si="6"/>
        <v>0</v>
      </c>
      <c r="R5" s="5">
        <f t="shared" si="7"/>
        <v>0</v>
      </c>
      <c r="S5" s="5">
        <f t="shared" si="8"/>
        <v>0</v>
      </c>
      <c r="T5" s="5">
        <f t="shared" si="9"/>
        <v>0</v>
      </c>
    </row>
    <row r="6" spans="1:20" ht="15">
      <c r="A6" s="5">
        <v>1</v>
      </c>
      <c r="B6" s="17">
        <v>4</v>
      </c>
      <c r="C6" s="18" t="s">
        <v>22</v>
      </c>
      <c r="D6" s="18" t="s">
        <v>23</v>
      </c>
      <c r="E6" s="18" t="s">
        <v>24</v>
      </c>
      <c r="F6" s="18" t="s">
        <v>25</v>
      </c>
      <c r="G6" s="4">
        <v>0.17024305555555555</v>
      </c>
      <c r="H6" s="5">
        <f aca="true" t="shared" si="10" ref="H6:H7">RANK(G6,G$6:G$7,1)</f>
        <v>1</v>
      </c>
      <c r="I6" s="4">
        <v>0.17847222222222223</v>
      </c>
      <c r="J6" s="5">
        <f aca="true" t="shared" si="11" ref="J6:J7">RANK(I6,I$6:I$7,1)</f>
        <v>2</v>
      </c>
      <c r="K6" s="4">
        <v>0.17299768518518518</v>
      </c>
      <c r="L6" s="5">
        <f aca="true" t="shared" si="12" ref="L6:L7">RANK(K6,K$6:K$7,1)</f>
        <v>1</v>
      </c>
      <c r="M6" s="5">
        <f aca="true" t="shared" si="13" ref="M6:M7">T6</f>
        <v>2</v>
      </c>
      <c r="O6" s="5">
        <f t="shared" si="4"/>
        <v>1</v>
      </c>
      <c r="P6" s="5">
        <f t="shared" si="5"/>
        <v>2</v>
      </c>
      <c r="Q6" s="5">
        <f t="shared" si="6"/>
        <v>1</v>
      </c>
      <c r="R6" s="5">
        <f t="shared" si="7"/>
        <v>2</v>
      </c>
      <c r="S6" s="5">
        <f t="shared" si="8"/>
        <v>4</v>
      </c>
      <c r="T6" s="5">
        <f t="shared" si="9"/>
        <v>2</v>
      </c>
    </row>
    <row r="7" spans="1:20" ht="15">
      <c r="A7" s="5">
        <v>2</v>
      </c>
      <c r="B7" s="17">
        <v>3</v>
      </c>
      <c r="C7" s="18" t="s">
        <v>26</v>
      </c>
      <c r="D7" s="18" t="s">
        <v>23</v>
      </c>
      <c r="E7" s="18" t="s">
        <v>27</v>
      </c>
      <c r="F7" s="18" t="s">
        <v>28</v>
      </c>
      <c r="G7" s="4">
        <v>0.1771875</v>
      </c>
      <c r="H7" s="5">
        <f t="shared" si="10"/>
        <v>2</v>
      </c>
      <c r="I7" s="4">
        <v>0.17435185185185184</v>
      </c>
      <c r="J7" s="5">
        <f t="shared" si="11"/>
        <v>1</v>
      </c>
      <c r="K7" s="4">
        <v>0.1784837962962963</v>
      </c>
      <c r="L7" s="5">
        <f t="shared" si="12"/>
        <v>2</v>
      </c>
      <c r="M7" s="5">
        <f t="shared" si="13"/>
        <v>3</v>
      </c>
      <c r="O7" s="5">
        <f t="shared" si="4"/>
        <v>2</v>
      </c>
      <c r="P7" s="5">
        <f t="shared" si="5"/>
        <v>1</v>
      </c>
      <c r="Q7" s="5">
        <f t="shared" si="6"/>
        <v>2</v>
      </c>
      <c r="R7" s="5">
        <f t="shared" si="7"/>
        <v>2</v>
      </c>
      <c r="S7" s="5">
        <f t="shared" si="8"/>
        <v>5</v>
      </c>
      <c r="T7" s="5">
        <f t="shared" si="9"/>
        <v>3</v>
      </c>
    </row>
    <row r="8" spans="1:20" s="22" customFormat="1" ht="15">
      <c r="A8" s="19"/>
      <c r="B8" s="17"/>
      <c r="C8" s="20"/>
      <c r="D8" s="20"/>
      <c r="E8" s="20"/>
      <c r="F8" s="20"/>
      <c r="G8" s="21"/>
      <c r="H8" s="2"/>
      <c r="I8" s="21"/>
      <c r="J8" s="2"/>
      <c r="K8" s="21"/>
      <c r="L8" s="2"/>
      <c r="M8" s="2"/>
      <c r="O8" s="5">
        <f t="shared" si="4"/>
        <v>0</v>
      </c>
      <c r="P8" s="5">
        <f t="shared" si="5"/>
        <v>0</v>
      </c>
      <c r="Q8" s="5">
        <f t="shared" si="6"/>
        <v>0</v>
      </c>
      <c r="R8" s="5">
        <f t="shared" si="7"/>
        <v>0</v>
      </c>
      <c r="S8" s="5">
        <f t="shared" si="8"/>
        <v>0</v>
      </c>
      <c r="T8" s="5">
        <f t="shared" si="9"/>
        <v>0</v>
      </c>
    </row>
    <row r="9" spans="1:20" ht="15">
      <c r="A9" s="5">
        <v>1</v>
      </c>
      <c r="B9" s="17">
        <v>9</v>
      </c>
      <c r="C9" s="18" t="s">
        <v>29</v>
      </c>
      <c r="D9" s="18" t="s">
        <v>30</v>
      </c>
      <c r="E9" s="18" t="s">
        <v>31</v>
      </c>
      <c r="F9" s="18" t="s">
        <v>29</v>
      </c>
      <c r="G9" s="4">
        <v>0.17505787037037038</v>
      </c>
      <c r="H9" s="5">
        <f aca="true" t="shared" si="14" ref="H9:H15">RANK(G9,G$9:G$15,1)</f>
        <v>1</v>
      </c>
      <c r="I9" s="4">
        <v>0.17439814814814814</v>
      </c>
      <c r="J9" s="5">
        <f aca="true" t="shared" si="15" ref="J9:J15">RANK(I9,I$9:I$15,1)</f>
        <v>1</v>
      </c>
      <c r="L9" s="5" t="s">
        <v>32</v>
      </c>
      <c r="M9" s="5">
        <v>2</v>
      </c>
      <c r="O9" s="5">
        <f t="shared" si="4"/>
        <v>1</v>
      </c>
      <c r="P9" s="5">
        <f t="shared" si="5"/>
        <v>1</v>
      </c>
      <c r="Q9" s="5">
        <f t="shared" si="6"/>
        <v>0</v>
      </c>
      <c r="R9" s="5">
        <f t="shared" si="7"/>
        <v>1</v>
      </c>
      <c r="S9" s="5">
        <f t="shared" si="8"/>
        <v>2</v>
      </c>
      <c r="T9" s="5">
        <f t="shared" si="9"/>
        <v>1</v>
      </c>
    </row>
    <row r="10" spans="1:20" ht="15">
      <c r="A10" s="5">
        <v>2</v>
      </c>
      <c r="B10" s="17">
        <v>6</v>
      </c>
      <c r="C10" s="18" t="s">
        <v>33</v>
      </c>
      <c r="D10" s="18" t="s">
        <v>30</v>
      </c>
      <c r="E10" s="18" t="s">
        <v>34</v>
      </c>
      <c r="F10" s="18" t="s">
        <v>35</v>
      </c>
      <c r="G10" s="4">
        <v>0.1792013888888889</v>
      </c>
      <c r="H10" s="5">
        <f t="shared" si="14"/>
        <v>3</v>
      </c>
      <c r="I10" s="4">
        <v>0.1778472222222222</v>
      </c>
      <c r="J10" s="5">
        <f t="shared" si="15"/>
        <v>2</v>
      </c>
      <c r="K10" s="4">
        <v>0.1757986111111111</v>
      </c>
      <c r="L10" s="5">
        <f aca="true" t="shared" si="16" ref="L10:L15">RANK(K10,K$9:K$15,1)</f>
        <v>1</v>
      </c>
      <c r="M10" s="5">
        <f aca="true" t="shared" si="17" ref="M10:M15">T10</f>
        <v>3</v>
      </c>
      <c r="O10" s="5">
        <f t="shared" si="4"/>
        <v>3</v>
      </c>
      <c r="P10" s="5">
        <f t="shared" si="5"/>
        <v>2</v>
      </c>
      <c r="Q10" s="5">
        <f t="shared" si="6"/>
        <v>1</v>
      </c>
      <c r="R10" s="5">
        <f t="shared" si="7"/>
        <v>3</v>
      </c>
      <c r="S10" s="5">
        <f t="shared" si="8"/>
        <v>6</v>
      </c>
      <c r="T10" s="5">
        <f t="shared" si="9"/>
        <v>3</v>
      </c>
    </row>
    <row r="11" spans="1:20" ht="15">
      <c r="A11" s="5">
        <v>3</v>
      </c>
      <c r="B11" s="17">
        <v>12</v>
      </c>
      <c r="C11" s="18" t="s">
        <v>36</v>
      </c>
      <c r="D11" s="18" t="s">
        <v>30</v>
      </c>
      <c r="E11" s="18" t="s">
        <v>31</v>
      </c>
      <c r="F11" s="18" t="s">
        <v>36</v>
      </c>
      <c r="G11" s="4">
        <v>0.1993287037037037</v>
      </c>
      <c r="H11" s="5">
        <f t="shared" si="14"/>
        <v>5</v>
      </c>
      <c r="I11" s="4">
        <v>0.1799074074074074</v>
      </c>
      <c r="J11" s="5">
        <f t="shared" si="15"/>
        <v>3</v>
      </c>
      <c r="K11" s="4">
        <v>0.17780092592592592</v>
      </c>
      <c r="L11" s="5">
        <f t="shared" si="16"/>
        <v>2</v>
      </c>
      <c r="M11" s="5">
        <f t="shared" si="17"/>
        <v>5</v>
      </c>
      <c r="O11" s="5">
        <f t="shared" si="4"/>
        <v>5</v>
      </c>
      <c r="P11" s="5">
        <f t="shared" si="5"/>
        <v>3</v>
      </c>
      <c r="Q11" s="5">
        <f t="shared" si="6"/>
        <v>2</v>
      </c>
      <c r="R11" s="5">
        <f t="shared" si="7"/>
        <v>5</v>
      </c>
      <c r="S11" s="5">
        <f t="shared" si="8"/>
        <v>10</v>
      </c>
      <c r="T11" s="5">
        <f t="shared" si="9"/>
        <v>5</v>
      </c>
    </row>
    <row r="12" spans="1:20" ht="15">
      <c r="A12" s="5">
        <v>4</v>
      </c>
      <c r="B12" s="17">
        <v>7</v>
      </c>
      <c r="C12" s="18" t="s">
        <v>37</v>
      </c>
      <c r="D12" s="18" t="s">
        <v>30</v>
      </c>
      <c r="E12" s="18" t="s">
        <v>38</v>
      </c>
      <c r="F12" s="18" t="s">
        <v>39</v>
      </c>
      <c r="G12" s="4">
        <v>0.17855324074074075</v>
      </c>
      <c r="H12" s="5">
        <f t="shared" si="14"/>
        <v>2</v>
      </c>
      <c r="I12" s="4">
        <v>0.18269675925925927</v>
      </c>
      <c r="J12" s="5">
        <f t="shared" si="15"/>
        <v>4</v>
      </c>
      <c r="K12" s="4">
        <v>0.18204861111111112</v>
      </c>
      <c r="L12" s="5">
        <f t="shared" si="16"/>
        <v>3</v>
      </c>
      <c r="M12" s="5">
        <f t="shared" si="17"/>
        <v>5</v>
      </c>
      <c r="O12" s="5">
        <f t="shared" si="4"/>
        <v>2</v>
      </c>
      <c r="P12" s="5">
        <f t="shared" si="5"/>
        <v>4</v>
      </c>
      <c r="Q12" s="5">
        <f t="shared" si="6"/>
        <v>3</v>
      </c>
      <c r="R12" s="5">
        <f t="shared" si="7"/>
        <v>4</v>
      </c>
      <c r="S12" s="5">
        <f t="shared" si="8"/>
        <v>9</v>
      </c>
      <c r="T12" s="5">
        <f t="shared" si="9"/>
        <v>5</v>
      </c>
    </row>
    <row r="13" spans="1:20" ht="15">
      <c r="A13" s="5">
        <v>5</v>
      </c>
      <c r="B13" s="17">
        <v>8</v>
      </c>
      <c r="C13" s="18" t="s">
        <v>40</v>
      </c>
      <c r="D13" s="18" t="s">
        <v>30</v>
      </c>
      <c r="E13" s="18" t="s">
        <v>17</v>
      </c>
      <c r="F13" s="18" t="s">
        <v>41</v>
      </c>
      <c r="G13" s="4">
        <v>0.1882523148148148</v>
      </c>
      <c r="H13" s="5">
        <f t="shared" si="14"/>
        <v>4</v>
      </c>
      <c r="I13" s="4">
        <v>0.18341435185185184</v>
      </c>
      <c r="J13" s="5">
        <f t="shared" si="15"/>
        <v>5</v>
      </c>
      <c r="K13" s="4">
        <v>0.18890046296296295</v>
      </c>
      <c r="L13" s="5">
        <f t="shared" si="16"/>
        <v>5</v>
      </c>
      <c r="M13" s="5">
        <f t="shared" si="17"/>
        <v>9</v>
      </c>
      <c r="O13" s="5">
        <f t="shared" si="4"/>
        <v>4</v>
      </c>
      <c r="P13" s="5">
        <f t="shared" si="5"/>
        <v>5</v>
      </c>
      <c r="Q13" s="5">
        <f t="shared" si="6"/>
        <v>5</v>
      </c>
      <c r="R13" s="5">
        <f t="shared" si="7"/>
        <v>5</v>
      </c>
      <c r="S13" s="5">
        <f t="shared" si="8"/>
        <v>14</v>
      </c>
      <c r="T13" s="5">
        <f t="shared" si="9"/>
        <v>9</v>
      </c>
    </row>
    <row r="14" spans="1:20" ht="15">
      <c r="A14" s="5">
        <v>6</v>
      </c>
      <c r="B14" s="17">
        <v>10</v>
      </c>
      <c r="C14" s="18" t="s">
        <v>42</v>
      </c>
      <c r="D14" s="18" t="s">
        <v>30</v>
      </c>
      <c r="E14" s="18" t="s">
        <v>17</v>
      </c>
      <c r="F14" s="18" t="s">
        <v>42</v>
      </c>
      <c r="G14" s="4">
        <v>0.21189814814814814</v>
      </c>
      <c r="H14" s="5">
        <f t="shared" si="14"/>
        <v>6</v>
      </c>
      <c r="I14" s="4">
        <v>0.19033564814814816</v>
      </c>
      <c r="J14" s="5">
        <f t="shared" si="15"/>
        <v>6</v>
      </c>
      <c r="K14" s="4">
        <v>0.18819444444444444</v>
      </c>
      <c r="L14" s="5">
        <f t="shared" si="16"/>
        <v>4</v>
      </c>
      <c r="M14" s="5">
        <f t="shared" si="17"/>
        <v>10</v>
      </c>
      <c r="O14" s="5">
        <f t="shared" si="4"/>
        <v>6</v>
      </c>
      <c r="P14" s="5">
        <f t="shared" si="5"/>
        <v>6</v>
      </c>
      <c r="Q14" s="5">
        <f t="shared" si="6"/>
        <v>4</v>
      </c>
      <c r="R14" s="5">
        <f t="shared" si="7"/>
        <v>6</v>
      </c>
      <c r="S14" s="5">
        <f t="shared" si="8"/>
        <v>16</v>
      </c>
      <c r="T14" s="5">
        <f t="shared" si="9"/>
        <v>10</v>
      </c>
    </row>
    <row r="15" spans="1:20" ht="15">
      <c r="A15" s="5">
        <v>7</v>
      </c>
      <c r="B15" s="17">
        <v>11</v>
      </c>
      <c r="C15" s="18" t="s">
        <v>43</v>
      </c>
      <c r="D15" s="18" t="s">
        <v>30</v>
      </c>
      <c r="E15" s="18" t="s">
        <v>44</v>
      </c>
      <c r="F15" s="18" t="s">
        <v>35</v>
      </c>
      <c r="G15" s="4">
        <v>0.2174074074074074</v>
      </c>
      <c r="H15" s="5">
        <f t="shared" si="14"/>
        <v>7</v>
      </c>
      <c r="I15" s="4">
        <v>0.21258101851851852</v>
      </c>
      <c r="J15" s="5">
        <f t="shared" si="15"/>
        <v>7</v>
      </c>
      <c r="K15" s="4">
        <v>0.3973148148148148</v>
      </c>
      <c r="L15" s="5">
        <f t="shared" si="16"/>
        <v>6</v>
      </c>
      <c r="M15" s="5">
        <f t="shared" si="17"/>
        <v>13</v>
      </c>
      <c r="O15" s="5">
        <f t="shared" si="4"/>
        <v>7</v>
      </c>
      <c r="P15" s="5">
        <f t="shared" si="5"/>
        <v>7</v>
      </c>
      <c r="Q15" s="5">
        <f t="shared" si="6"/>
        <v>6</v>
      </c>
      <c r="R15" s="5">
        <f t="shared" si="7"/>
        <v>7</v>
      </c>
      <c r="S15" s="5">
        <f t="shared" si="8"/>
        <v>20</v>
      </c>
      <c r="T15" s="5">
        <f t="shared" si="9"/>
        <v>13</v>
      </c>
    </row>
    <row r="16" spans="1:20" s="22" customFormat="1" ht="15">
      <c r="A16" s="19"/>
      <c r="B16" s="17"/>
      <c r="C16" s="20"/>
      <c r="D16" s="20"/>
      <c r="E16" s="20"/>
      <c r="F16" s="20"/>
      <c r="G16" s="21"/>
      <c r="H16" s="2"/>
      <c r="I16" s="21"/>
      <c r="J16" s="2"/>
      <c r="K16" s="21"/>
      <c r="L16" s="2"/>
      <c r="M16" s="2"/>
      <c r="O16" s="5">
        <f t="shared" si="4"/>
        <v>0</v>
      </c>
      <c r="P16" s="5">
        <f t="shared" si="5"/>
        <v>0</v>
      </c>
      <c r="Q16" s="5">
        <f t="shared" si="6"/>
        <v>0</v>
      </c>
      <c r="R16" s="5">
        <f t="shared" si="7"/>
        <v>0</v>
      </c>
      <c r="S16" s="5">
        <f t="shared" si="8"/>
        <v>0</v>
      </c>
      <c r="T16" s="5">
        <f t="shared" si="9"/>
        <v>0</v>
      </c>
    </row>
    <row r="17" spans="1:20" ht="15">
      <c r="A17" s="5">
        <v>1</v>
      </c>
      <c r="B17" s="17">
        <v>118</v>
      </c>
      <c r="C17" s="18" t="s">
        <v>45</v>
      </c>
      <c r="D17" s="18" t="s">
        <v>46</v>
      </c>
      <c r="E17" s="18" t="s">
        <v>47</v>
      </c>
      <c r="F17" s="18"/>
      <c r="G17" s="4">
        <v>0.1945486111111111</v>
      </c>
      <c r="H17" s="5">
        <f aca="true" t="shared" si="18" ref="H17:H21">RANK(G17,G$17:G$22,1)</f>
        <v>2</v>
      </c>
      <c r="I17" s="4">
        <v>0.17436342592592594</v>
      </c>
      <c r="J17" s="5">
        <f>RANK(I17,I$17:I$22,1)</f>
        <v>1</v>
      </c>
      <c r="K17" s="4">
        <v>0.17023148148148148</v>
      </c>
      <c r="L17" s="5">
        <f aca="true" t="shared" si="19" ref="L17:L21">RANK(K17,K$17:K$22,1)</f>
        <v>1</v>
      </c>
      <c r="M17" s="5">
        <f>T17</f>
        <v>2</v>
      </c>
      <c r="O17" s="5">
        <f t="shared" si="4"/>
        <v>2</v>
      </c>
      <c r="P17" s="5">
        <f t="shared" si="5"/>
        <v>1</v>
      </c>
      <c r="Q17" s="5">
        <f t="shared" si="6"/>
        <v>1</v>
      </c>
      <c r="R17" s="5">
        <f t="shared" si="7"/>
        <v>2</v>
      </c>
      <c r="S17" s="5">
        <f t="shared" si="8"/>
        <v>4</v>
      </c>
      <c r="T17" s="5">
        <f t="shared" si="9"/>
        <v>2</v>
      </c>
    </row>
    <row r="18" spans="1:20" ht="15">
      <c r="A18" s="5">
        <v>2</v>
      </c>
      <c r="B18" s="17">
        <v>17</v>
      </c>
      <c r="C18" s="18" t="s">
        <v>48</v>
      </c>
      <c r="D18" s="18" t="s">
        <v>46</v>
      </c>
      <c r="E18" s="18" t="s">
        <v>49</v>
      </c>
      <c r="F18" s="18" t="s">
        <v>25</v>
      </c>
      <c r="G18" s="4">
        <v>0.1827199074074074</v>
      </c>
      <c r="H18" s="5">
        <f t="shared" si="18"/>
        <v>1</v>
      </c>
      <c r="J18" s="5" t="s">
        <v>50</v>
      </c>
      <c r="K18" s="4">
        <v>0.19236111111111112</v>
      </c>
      <c r="L18" s="5">
        <f t="shared" si="19"/>
        <v>2</v>
      </c>
      <c r="M18" s="5">
        <v>3</v>
      </c>
      <c r="O18" s="5">
        <f t="shared" si="4"/>
        <v>1</v>
      </c>
      <c r="P18" s="5">
        <f t="shared" si="5"/>
        <v>0</v>
      </c>
      <c r="Q18" s="5">
        <f t="shared" si="6"/>
        <v>2</v>
      </c>
      <c r="R18" s="5">
        <f t="shared" si="7"/>
        <v>2</v>
      </c>
      <c r="S18" s="5">
        <f t="shared" si="8"/>
        <v>3</v>
      </c>
      <c r="T18" s="5">
        <f t="shared" si="9"/>
        <v>1</v>
      </c>
    </row>
    <row r="19" spans="1:20" ht="15">
      <c r="A19" s="5">
        <v>3</v>
      </c>
      <c r="B19" s="17">
        <v>16</v>
      </c>
      <c r="C19" s="18" t="s">
        <v>51</v>
      </c>
      <c r="D19" s="18" t="s">
        <v>46</v>
      </c>
      <c r="E19" s="18" t="s">
        <v>17</v>
      </c>
      <c r="F19" s="18" t="s">
        <v>52</v>
      </c>
      <c r="G19" s="4">
        <v>0.20559027777777777</v>
      </c>
      <c r="H19" s="5">
        <f t="shared" si="18"/>
        <v>4</v>
      </c>
      <c r="I19" s="4">
        <v>0.19449074074074074</v>
      </c>
      <c r="J19" s="5">
        <f aca="true" t="shared" si="20" ref="J19:J21">RANK(I19,I$17:I$22,1)</f>
        <v>2</v>
      </c>
      <c r="K19" s="4">
        <v>0.2174074074074074</v>
      </c>
      <c r="L19" s="5">
        <f t="shared" si="19"/>
        <v>4</v>
      </c>
      <c r="M19" s="5">
        <f aca="true" t="shared" si="21" ref="M19:M21">T19</f>
        <v>6</v>
      </c>
      <c r="O19" s="5">
        <f t="shared" si="4"/>
        <v>4</v>
      </c>
      <c r="P19" s="5">
        <f t="shared" si="5"/>
        <v>2</v>
      </c>
      <c r="Q19" s="5">
        <f t="shared" si="6"/>
        <v>4</v>
      </c>
      <c r="R19" s="5">
        <f t="shared" si="7"/>
        <v>4</v>
      </c>
      <c r="S19" s="5">
        <f t="shared" si="8"/>
        <v>10</v>
      </c>
      <c r="T19" s="5">
        <f t="shared" si="9"/>
        <v>6</v>
      </c>
    </row>
    <row r="20" spans="1:20" ht="15">
      <c r="A20" s="5">
        <v>4</v>
      </c>
      <c r="B20" s="17">
        <v>14</v>
      </c>
      <c r="C20" s="18" t="s">
        <v>53</v>
      </c>
      <c r="D20" s="18" t="s">
        <v>46</v>
      </c>
      <c r="E20" s="18" t="s">
        <v>38</v>
      </c>
      <c r="F20" s="18" t="s">
        <v>54</v>
      </c>
      <c r="G20" s="4">
        <v>0.19586805555555556</v>
      </c>
      <c r="H20" s="5">
        <f t="shared" si="18"/>
        <v>3</v>
      </c>
      <c r="I20" s="4">
        <v>0.19516203703703705</v>
      </c>
      <c r="J20" s="5">
        <f t="shared" si="20"/>
        <v>3</v>
      </c>
      <c r="K20" s="4">
        <v>0.19306712962962963</v>
      </c>
      <c r="L20" s="5">
        <f t="shared" si="19"/>
        <v>3</v>
      </c>
      <c r="M20" s="5">
        <f t="shared" si="21"/>
        <v>6</v>
      </c>
      <c r="O20" s="5">
        <f t="shared" si="4"/>
        <v>3</v>
      </c>
      <c r="P20" s="5">
        <f t="shared" si="5"/>
        <v>3</v>
      </c>
      <c r="Q20" s="5">
        <f t="shared" si="6"/>
        <v>3</v>
      </c>
      <c r="R20" s="5">
        <f t="shared" si="7"/>
        <v>3</v>
      </c>
      <c r="S20" s="5">
        <f t="shared" si="8"/>
        <v>9</v>
      </c>
      <c r="T20" s="5">
        <f t="shared" si="9"/>
        <v>6</v>
      </c>
    </row>
    <row r="21" spans="1:20" ht="15">
      <c r="A21" s="5">
        <v>5</v>
      </c>
      <c r="B21" s="17">
        <v>18</v>
      </c>
      <c r="C21" s="18" t="s">
        <v>55</v>
      </c>
      <c r="D21" s="18" t="s">
        <v>46</v>
      </c>
      <c r="E21" s="18" t="s">
        <v>56</v>
      </c>
      <c r="F21" s="18" t="s">
        <v>57</v>
      </c>
      <c r="G21" s="4">
        <v>0.23056712962962964</v>
      </c>
      <c r="H21" s="5">
        <f t="shared" si="18"/>
        <v>5</v>
      </c>
      <c r="I21" s="4">
        <v>0.23056712962962964</v>
      </c>
      <c r="J21" s="5">
        <f t="shared" si="20"/>
        <v>4</v>
      </c>
      <c r="K21" s="4">
        <v>0.2271875</v>
      </c>
      <c r="L21" s="5">
        <f t="shared" si="19"/>
        <v>5</v>
      </c>
      <c r="M21" s="5">
        <f t="shared" si="21"/>
        <v>9</v>
      </c>
      <c r="O21" s="5">
        <f t="shared" si="4"/>
        <v>5</v>
      </c>
      <c r="P21" s="5">
        <f t="shared" si="5"/>
        <v>4</v>
      </c>
      <c r="Q21" s="5">
        <f t="shared" si="6"/>
        <v>5</v>
      </c>
      <c r="R21" s="5">
        <f t="shared" si="7"/>
        <v>5</v>
      </c>
      <c r="S21" s="5">
        <f t="shared" si="8"/>
        <v>14</v>
      </c>
      <c r="T21" s="5">
        <f t="shared" si="9"/>
        <v>9</v>
      </c>
    </row>
    <row r="22" spans="1:20" ht="15">
      <c r="A22" s="5" t="s">
        <v>58</v>
      </c>
      <c r="B22" s="17">
        <v>15</v>
      </c>
      <c r="C22" s="18" t="s">
        <v>59</v>
      </c>
      <c r="D22" s="18" t="s">
        <v>46</v>
      </c>
      <c r="E22" s="18" t="s">
        <v>17</v>
      </c>
      <c r="F22" s="18" t="s">
        <v>60</v>
      </c>
      <c r="G22" s="23"/>
      <c r="H22" s="5" t="s">
        <v>50</v>
      </c>
      <c r="I22" s="23"/>
      <c r="J22" s="5" t="s">
        <v>32</v>
      </c>
      <c r="K22" s="23"/>
      <c r="L22" s="5" t="s">
        <v>32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5" t="e">
        <f t="shared" si="7"/>
        <v>#VALUE!</v>
      </c>
      <c r="S22" s="5">
        <f t="shared" si="8"/>
        <v>0</v>
      </c>
      <c r="T22" s="5" t="e">
        <f t="shared" si="9"/>
        <v>#VALUE!</v>
      </c>
    </row>
    <row r="23" spans="2:20" ht="15">
      <c r="B23" s="17"/>
      <c r="C23" s="18"/>
      <c r="D23" s="18"/>
      <c r="E23" s="18"/>
      <c r="F23" s="18"/>
      <c r="O23" s="5">
        <f t="shared" si="4"/>
        <v>0</v>
      </c>
      <c r="P23" s="5">
        <f t="shared" si="5"/>
        <v>0</v>
      </c>
      <c r="Q23" s="5">
        <f t="shared" si="6"/>
        <v>0</v>
      </c>
      <c r="R23" s="5">
        <f t="shared" si="7"/>
        <v>0</v>
      </c>
      <c r="S23" s="5">
        <f t="shared" si="8"/>
        <v>0</v>
      </c>
      <c r="T23" s="5">
        <f t="shared" si="9"/>
        <v>0</v>
      </c>
    </row>
    <row r="24" spans="1:20" ht="15">
      <c r="A24" s="5">
        <v>1</v>
      </c>
      <c r="B24" s="17">
        <v>23</v>
      </c>
      <c r="C24" s="18" t="s">
        <v>61</v>
      </c>
      <c r="D24" s="18" t="s">
        <v>62</v>
      </c>
      <c r="E24" s="18" t="s">
        <v>17</v>
      </c>
      <c r="F24" s="18" t="s">
        <v>63</v>
      </c>
      <c r="G24" s="4">
        <v>0.17436342592592594</v>
      </c>
      <c r="H24" s="5">
        <f aca="true" t="shared" si="22" ref="H24:H28">RANK(G24,G$24:G$28,1)</f>
        <v>2</v>
      </c>
      <c r="I24" s="4">
        <v>0.17788194444444444</v>
      </c>
      <c r="J24" s="5">
        <f>RANK(I24,I$24:I$28,1)</f>
        <v>1</v>
      </c>
      <c r="K24" s="4">
        <v>0.17091435185185186</v>
      </c>
      <c r="L24" s="5">
        <f aca="true" t="shared" si="23" ref="L24:L28">RANK(K24,K$24:K$28,1)</f>
        <v>1</v>
      </c>
      <c r="M24" s="5">
        <f>T24</f>
        <v>2</v>
      </c>
      <c r="O24" s="5">
        <f t="shared" si="4"/>
        <v>2</v>
      </c>
      <c r="P24" s="5">
        <f t="shared" si="5"/>
        <v>1</v>
      </c>
      <c r="Q24" s="5">
        <f t="shared" si="6"/>
        <v>1</v>
      </c>
      <c r="R24" s="5">
        <f t="shared" si="7"/>
        <v>2</v>
      </c>
      <c r="S24" s="5">
        <f t="shared" si="8"/>
        <v>4</v>
      </c>
      <c r="T24" s="5">
        <f t="shared" si="9"/>
        <v>2</v>
      </c>
    </row>
    <row r="25" spans="1:20" ht="15">
      <c r="A25" s="5">
        <v>2</v>
      </c>
      <c r="B25" s="17">
        <v>22</v>
      </c>
      <c r="C25" s="18" t="s">
        <v>64</v>
      </c>
      <c r="D25" s="18" t="s">
        <v>62</v>
      </c>
      <c r="E25" s="18" t="s">
        <v>65</v>
      </c>
      <c r="F25" s="18" t="s">
        <v>66</v>
      </c>
      <c r="G25" s="4">
        <v>0.17293981481481482</v>
      </c>
      <c r="H25" s="5">
        <f t="shared" si="22"/>
        <v>1</v>
      </c>
      <c r="J25" s="5" t="s">
        <v>50</v>
      </c>
      <c r="K25" s="4">
        <v>0.1722337962962963</v>
      </c>
      <c r="L25" s="5">
        <f t="shared" si="23"/>
        <v>2</v>
      </c>
      <c r="M25" s="5">
        <v>3</v>
      </c>
      <c r="O25" s="5">
        <f t="shared" si="4"/>
        <v>1</v>
      </c>
      <c r="P25" s="5">
        <f t="shared" si="5"/>
        <v>0</v>
      </c>
      <c r="Q25" s="5">
        <f t="shared" si="6"/>
        <v>2</v>
      </c>
      <c r="R25" s="5">
        <f t="shared" si="7"/>
        <v>2</v>
      </c>
      <c r="S25" s="5">
        <f t="shared" si="8"/>
        <v>3</v>
      </c>
      <c r="T25" s="5">
        <f t="shared" si="9"/>
        <v>1</v>
      </c>
    </row>
    <row r="26" spans="1:20" ht="15">
      <c r="A26" s="5">
        <v>3</v>
      </c>
      <c r="B26" s="17">
        <v>21</v>
      </c>
      <c r="C26" s="18" t="s">
        <v>67</v>
      </c>
      <c r="D26" s="18" t="s">
        <v>62</v>
      </c>
      <c r="E26" s="18" t="s">
        <v>68</v>
      </c>
      <c r="F26" s="18" t="s">
        <v>69</v>
      </c>
      <c r="G26" s="4">
        <v>0.17989583333333334</v>
      </c>
      <c r="H26" s="5">
        <f t="shared" si="22"/>
        <v>3</v>
      </c>
      <c r="I26" s="4">
        <v>0.18266203703703704</v>
      </c>
      <c r="J26" s="5">
        <f aca="true" t="shared" si="24" ref="J26:J28">RANK(I26,I$24:I$28,1)</f>
        <v>2</v>
      </c>
      <c r="K26" s="4">
        <v>0.18965277777777778</v>
      </c>
      <c r="L26" s="5">
        <f t="shared" si="23"/>
        <v>4</v>
      </c>
      <c r="M26" s="5">
        <f aca="true" t="shared" si="25" ref="M26:M28">T26</f>
        <v>5</v>
      </c>
      <c r="O26" s="5">
        <f t="shared" si="4"/>
        <v>3</v>
      </c>
      <c r="P26" s="5">
        <f t="shared" si="5"/>
        <v>2</v>
      </c>
      <c r="Q26" s="5">
        <f t="shared" si="6"/>
        <v>4</v>
      </c>
      <c r="R26" s="5">
        <f t="shared" si="7"/>
        <v>4</v>
      </c>
      <c r="S26" s="5">
        <f t="shared" si="8"/>
        <v>9</v>
      </c>
      <c r="T26" s="5">
        <f t="shared" si="9"/>
        <v>5</v>
      </c>
    </row>
    <row r="27" spans="1:20" ht="15">
      <c r="A27" s="5">
        <v>4</v>
      </c>
      <c r="B27" s="17">
        <v>20</v>
      </c>
      <c r="C27" s="18" t="s">
        <v>70</v>
      </c>
      <c r="D27" s="18" t="s">
        <v>62</v>
      </c>
      <c r="E27" s="18" t="s">
        <v>71</v>
      </c>
      <c r="F27" s="18" t="s">
        <v>72</v>
      </c>
      <c r="G27" s="4">
        <v>0.1799074074074074</v>
      </c>
      <c r="H27" s="5">
        <f t="shared" si="22"/>
        <v>4</v>
      </c>
      <c r="I27" s="4">
        <v>0.1854976851851852</v>
      </c>
      <c r="J27" s="5">
        <f t="shared" si="24"/>
        <v>3</v>
      </c>
      <c r="K27" s="4">
        <v>0.18758101851851852</v>
      </c>
      <c r="L27" s="5">
        <f t="shared" si="23"/>
        <v>3</v>
      </c>
      <c r="M27" s="5">
        <f t="shared" si="25"/>
        <v>6</v>
      </c>
      <c r="O27" s="5">
        <f t="shared" si="4"/>
        <v>4</v>
      </c>
      <c r="P27" s="5">
        <f t="shared" si="5"/>
        <v>3</v>
      </c>
      <c r="Q27" s="5">
        <f t="shared" si="6"/>
        <v>3</v>
      </c>
      <c r="R27" s="5">
        <f t="shared" si="7"/>
        <v>4</v>
      </c>
      <c r="S27" s="5">
        <f t="shared" si="8"/>
        <v>10</v>
      </c>
      <c r="T27" s="5">
        <f t="shared" si="9"/>
        <v>6</v>
      </c>
    </row>
    <row r="28" spans="1:20" ht="15">
      <c r="A28" s="5">
        <v>5</v>
      </c>
      <c r="B28" s="17">
        <v>19</v>
      </c>
      <c r="C28" s="18" t="s">
        <v>73</v>
      </c>
      <c r="D28" s="18" t="s">
        <v>62</v>
      </c>
      <c r="E28" s="18" t="s">
        <v>74</v>
      </c>
      <c r="F28" s="18" t="s">
        <v>75</v>
      </c>
      <c r="G28" s="4">
        <v>0.2577314814814815</v>
      </c>
      <c r="H28" s="5">
        <f t="shared" si="22"/>
        <v>5</v>
      </c>
      <c r="I28" s="4">
        <v>0.3139814814814815</v>
      </c>
      <c r="J28" s="5">
        <f t="shared" si="24"/>
        <v>4</v>
      </c>
      <c r="K28" s="4">
        <v>0.24935185185185185</v>
      </c>
      <c r="L28" s="5">
        <f t="shared" si="23"/>
        <v>5</v>
      </c>
      <c r="M28" s="5">
        <f t="shared" si="25"/>
        <v>9</v>
      </c>
      <c r="O28" s="5">
        <f t="shared" si="4"/>
        <v>5</v>
      </c>
      <c r="P28" s="5">
        <f t="shared" si="5"/>
        <v>4</v>
      </c>
      <c r="Q28" s="5">
        <f t="shared" si="6"/>
        <v>5</v>
      </c>
      <c r="R28" s="5">
        <f t="shared" si="7"/>
        <v>5</v>
      </c>
      <c r="S28" s="5">
        <f t="shared" si="8"/>
        <v>14</v>
      </c>
      <c r="T28" s="5">
        <f t="shared" si="9"/>
        <v>9</v>
      </c>
    </row>
    <row r="29" spans="1:20" s="22" customFormat="1" ht="15">
      <c r="A29" s="19"/>
      <c r="B29" s="17"/>
      <c r="C29" s="20"/>
      <c r="D29" s="20"/>
      <c r="E29" s="20"/>
      <c r="F29" s="20"/>
      <c r="G29" s="21"/>
      <c r="H29" s="2"/>
      <c r="I29" s="21"/>
      <c r="J29" s="2"/>
      <c r="K29" s="21"/>
      <c r="L29" s="2"/>
      <c r="M29" s="2"/>
      <c r="O29" s="5">
        <f t="shared" si="4"/>
        <v>0</v>
      </c>
      <c r="P29" s="5">
        <f t="shared" si="5"/>
        <v>0</v>
      </c>
      <c r="Q29" s="5">
        <f t="shared" si="6"/>
        <v>0</v>
      </c>
      <c r="R29" s="5">
        <f t="shared" si="7"/>
        <v>0</v>
      </c>
      <c r="S29" s="5">
        <f t="shared" si="8"/>
        <v>0</v>
      </c>
      <c r="T29" s="5">
        <f t="shared" si="9"/>
        <v>0</v>
      </c>
    </row>
    <row r="30" spans="1:20" ht="15">
      <c r="A30" s="5">
        <v>1</v>
      </c>
      <c r="B30" s="17">
        <v>25</v>
      </c>
      <c r="C30" s="18" t="s">
        <v>76</v>
      </c>
      <c r="D30" s="18" t="s">
        <v>77</v>
      </c>
      <c r="E30" s="18" t="s">
        <v>78</v>
      </c>
      <c r="F30" s="18" t="s">
        <v>79</v>
      </c>
      <c r="G30" s="4">
        <v>0.18412037037037038</v>
      </c>
      <c r="H30" s="5">
        <f aca="true" t="shared" si="26" ref="H30:H35">RANK(G30,G$30:G$35,1)</f>
        <v>1</v>
      </c>
      <c r="I30" s="4">
        <v>0.18340277777777778</v>
      </c>
      <c r="J30" s="5">
        <f aca="true" t="shared" si="27" ref="J30:J35">RANK(I30,I$30:I$35,1)</f>
        <v>1</v>
      </c>
      <c r="K30" s="4">
        <v>0.18962962962962962</v>
      </c>
      <c r="L30" s="5">
        <f aca="true" t="shared" si="28" ref="L30:L34">RANK(K30,K$30:K$35,1)</f>
        <v>3</v>
      </c>
      <c r="M30" s="5">
        <f aca="true" t="shared" si="29" ref="M30:M34">T30</f>
        <v>2</v>
      </c>
      <c r="O30" s="5">
        <f t="shared" si="4"/>
        <v>1</v>
      </c>
      <c r="P30" s="5">
        <f t="shared" si="5"/>
        <v>1</v>
      </c>
      <c r="Q30" s="5">
        <f t="shared" si="6"/>
        <v>3</v>
      </c>
      <c r="R30" s="5">
        <f t="shared" si="7"/>
        <v>3</v>
      </c>
      <c r="S30" s="5">
        <f t="shared" si="8"/>
        <v>5</v>
      </c>
      <c r="T30" s="5">
        <f t="shared" si="9"/>
        <v>2</v>
      </c>
    </row>
    <row r="31" spans="1:20" ht="15">
      <c r="A31" s="5">
        <v>2</v>
      </c>
      <c r="B31" s="17">
        <v>24</v>
      </c>
      <c r="C31" s="18" t="s">
        <v>80</v>
      </c>
      <c r="D31" s="18" t="s">
        <v>77</v>
      </c>
      <c r="E31" s="18" t="s">
        <v>81</v>
      </c>
      <c r="F31" s="18" t="s">
        <v>54</v>
      </c>
      <c r="G31" s="4">
        <v>0.18684027777777779</v>
      </c>
      <c r="H31" s="5">
        <f t="shared" si="26"/>
        <v>2</v>
      </c>
      <c r="I31" s="4">
        <v>0.1875925925925926</v>
      </c>
      <c r="J31" s="5">
        <f t="shared" si="27"/>
        <v>2</v>
      </c>
      <c r="K31" s="4">
        <v>0.19520833333333334</v>
      </c>
      <c r="L31" s="5">
        <f t="shared" si="28"/>
        <v>4</v>
      </c>
      <c r="M31" s="5">
        <f t="shared" si="29"/>
        <v>4</v>
      </c>
      <c r="O31" s="5">
        <f t="shared" si="4"/>
        <v>2</v>
      </c>
      <c r="P31" s="5">
        <f t="shared" si="5"/>
        <v>2</v>
      </c>
      <c r="Q31" s="5">
        <f t="shared" si="6"/>
        <v>4</v>
      </c>
      <c r="R31" s="5">
        <f t="shared" si="7"/>
        <v>4</v>
      </c>
      <c r="S31" s="5">
        <f t="shared" si="8"/>
        <v>8</v>
      </c>
      <c r="T31" s="5">
        <f t="shared" si="9"/>
        <v>4</v>
      </c>
    </row>
    <row r="32" spans="1:20" ht="15">
      <c r="A32" s="5">
        <v>3</v>
      </c>
      <c r="B32" s="17">
        <v>26</v>
      </c>
      <c r="C32" s="18" t="s">
        <v>82</v>
      </c>
      <c r="D32" s="18" t="s">
        <v>77</v>
      </c>
      <c r="E32" s="18" t="s">
        <v>81</v>
      </c>
      <c r="F32" s="18" t="s">
        <v>83</v>
      </c>
      <c r="G32" s="4">
        <v>0.1869097222222222</v>
      </c>
      <c r="H32" s="5">
        <f t="shared" si="26"/>
        <v>3</v>
      </c>
      <c r="I32" s="4">
        <v>0.19105324074074073</v>
      </c>
      <c r="J32" s="5">
        <f t="shared" si="27"/>
        <v>4</v>
      </c>
      <c r="K32" s="4">
        <v>0.1847800925925926</v>
      </c>
      <c r="L32" s="5">
        <f t="shared" si="28"/>
        <v>1</v>
      </c>
      <c r="M32" s="5">
        <f t="shared" si="29"/>
        <v>4</v>
      </c>
      <c r="O32" s="5">
        <f t="shared" si="4"/>
        <v>3</v>
      </c>
      <c r="P32" s="5">
        <f t="shared" si="5"/>
        <v>4</v>
      </c>
      <c r="Q32" s="5">
        <f t="shared" si="6"/>
        <v>1</v>
      </c>
      <c r="R32" s="5">
        <f t="shared" si="7"/>
        <v>4</v>
      </c>
      <c r="S32" s="5">
        <f t="shared" si="8"/>
        <v>8</v>
      </c>
      <c r="T32" s="5">
        <f t="shared" si="9"/>
        <v>4</v>
      </c>
    </row>
    <row r="33" spans="1:20" ht="15">
      <c r="A33" s="5">
        <v>4</v>
      </c>
      <c r="B33" s="17">
        <v>27</v>
      </c>
      <c r="C33" s="18" t="s">
        <v>84</v>
      </c>
      <c r="D33" s="18" t="s">
        <v>77</v>
      </c>
      <c r="E33" s="18" t="s">
        <v>85</v>
      </c>
      <c r="F33" s="18" t="s">
        <v>84</v>
      </c>
      <c r="G33" s="4">
        <v>0.19662037037037036</v>
      </c>
      <c r="H33" s="5">
        <f t="shared" si="26"/>
        <v>4</v>
      </c>
      <c r="I33" s="4">
        <v>0.1882060185185185</v>
      </c>
      <c r="J33" s="5">
        <f t="shared" si="27"/>
        <v>3</v>
      </c>
      <c r="K33" s="4">
        <v>0.1889236111111111</v>
      </c>
      <c r="L33" s="5">
        <f t="shared" si="28"/>
        <v>2</v>
      </c>
      <c r="M33" s="5">
        <f t="shared" si="29"/>
        <v>5</v>
      </c>
      <c r="O33" s="5">
        <f t="shared" si="4"/>
        <v>4</v>
      </c>
      <c r="P33" s="5">
        <f t="shared" si="5"/>
        <v>3</v>
      </c>
      <c r="Q33" s="5">
        <f t="shared" si="6"/>
        <v>2</v>
      </c>
      <c r="R33" s="5">
        <f t="shared" si="7"/>
        <v>4</v>
      </c>
      <c r="S33" s="5">
        <f t="shared" si="8"/>
        <v>9</v>
      </c>
      <c r="T33" s="5">
        <f t="shared" si="9"/>
        <v>5</v>
      </c>
    </row>
    <row r="34" spans="1:20" ht="15">
      <c r="A34" s="5">
        <v>5</v>
      </c>
      <c r="B34" s="17">
        <v>28</v>
      </c>
      <c r="C34" s="18" t="s">
        <v>86</v>
      </c>
      <c r="D34" s="18" t="s">
        <v>77</v>
      </c>
      <c r="E34" s="18" t="s">
        <v>85</v>
      </c>
      <c r="F34" s="18" t="s">
        <v>87</v>
      </c>
      <c r="G34" s="4">
        <v>0.2000925925925926</v>
      </c>
      <c r="H34" s="5">
        <f t="shared" si="26"/>
        <v>5</v>
      </c>
      <c r="I34" s="4">
        <v>0.1973148148148148</v>
      </c>
      <c r="J34" s="5">
        <f t="shared" si="27"/>
        <v>5</v>
      </c>
      <c r="K34" s="4">
        <v>0.1986111111111111</v>
      </c>
      <c r="L34" s="5">
        <f t="shared" si="28"/>
        <v>5</v>
      </c>
      <c r="M34" s="5">
        <f t="shared" si="29"/>
        <v>10</v>
      </c>
      <c r="O34" s="5">
        <f t="shared" si="4"/>
        <v>5</v>
      </c>
      <c r="P34" s="5">
        <f t="shared" si="5"/>
        <v>5</v>
      </c>
      <c r="Q34" s="5">
        <f t="shared" si="6"/>
        <v>5</v>
      </c>
      <c r="R34" s="5">
        <f t="shared" si="7"/>
        <v>5</v>
      </c>
      <c r="S34" s="5">
        <f t="shared" si="8"/>
        <v>15</v>
      </c>
      <c r="T34" s="5">
        <f t="shared" si="9"/>
        <v>10</v>
      </c>
    </row>
    <row r="35" spans="1:20" ht="15">
      <c r="A35" s="5">
        <v>6</v>
      </c>
      <c r="B35" s="17">
        <v>116</v>
      </c>
      <c r="C35" s="18" t="s">
        <v>88</v>
      </c>
      <c r="D35" s="18" t="s">
        <v>77</v>
      </c>
      <c r="E35" s="18" t="s">
        <v>89</v>
      </c>
      <c r="F35" s="18" t="s">
        <v>90</v>
      </c>
      <c r="G35" s="4">
        <v>0.205625</v>
      </c>
      <c r="H35" s="5">
        <f t="shared" si="26"/>
        <v>6</v>
      </c>
      <c r="I35" s="4">
        <v>0.21467592592592594</v>
      </c>
      <c r="J35" s="5">
        <f t="shared" si="27"/>
        <v>6</v>
      </c>
      <c r="L35" s="5" t="s">
        <v>32</v>
      </c>
      <c r="M35" s="5">
        <v>12</v>
      </c>
      <c r="O35" s="5">
        <f t="shared" si="4"/>
        <v>6</v>
      </c>
      <c r="P35" s="5">
        <f t="shared" si="5"/>
        <v>6</v>
      </c>
      <c r="Q35" s="5">
        <f t="shared" si="6"/>
        <v>0</v>
      </c>
      <c r="R35" s="5">
        <f t="shared" si="7"/>
        <v>6</v>
      </c>
      <c r="S35" s="5">
        <f t="shared" si="8"/>
        <v>12</v>
      </c>
      <c r="T35" s="5">
        <f t="shared" si="9"/>
        <v>6</v>
      </c>
    </row>
    <row r="36" spans="1:20" s="22" customFormat="1" ht="15">
      <c r="A36" s="19"/>
      <c r="B36" s="17"/>
      <c r="C36" s="20"/>
      <c r="D36" s="20"/>
      <c r="E36" s="20"/>
      <c r="F36" s="20"/>
      <c r="G36" s="21"/>
      <c r="H36" s="2"/>
      <c r="I36" s="21"/>
      <c r="J36" s="2"/>
      <c r="K36" s="21"/>
      <c r="L36" s="2"/>
      <c r="M36" s="2"/>
      <c r="O36" s="5">
        <f t="shared" si="4"/>
        <v>0</v>
      </c>
      <c r="P36" s="5">
        <f t="shared" si="5"/>
        <v>0</v>
      </c>
      <c r="Q36" s="5">
        <f t="shared" si="6"/>
        <v>0</v>
      </c>
      <c r="R36" s="5">
        <f t="shared" si="7"/>
        <v>0</v>
      </c>
      <c r="S36" s="5">
        <f t="shared" si="8"/>
        <v>0</v>
      </c>
      <c r="T36" s="5">
        <f t="shared" si="9"/>
        <v>0</v>
      </c>
    </row>
    <row r="37" spans="1:20" ht="15">
      <c r="A37" s="5">
        <v>1</v>
      </c>
      <c r="B37" s="17">
        <v>38</v>
      </c>
      <c r="C37" s="18" t="s">
        <v>91</v>
      </c>
      <c r="D37" s="18" t="s">
        <v>92</v>
      </c>
      <c r="E37" s="18" t="s">
        <v>74</v>
      </c>
      <c r="F37" s="18" t="s">
        <v>93</v>
      </c>
      <c r="G37" s="4">
        <v>0.18959490740740742</v>
      </c>
      <c r="H37" s="5">
        <f aca="true" t="shared" si="30" ref="H37:H55">RANK(G37,G$37:G$56,1)</f>
        <v>10</v>
      </c>
      <c r="I37" s="4">
        <v>0.1770949074074074</v>
      </c>
      <c r="J37" s="5">
        <f aca="true" t="shared" si="31" ref="J37:J54">RANK(I37,I$37:I$56,1)</f>
        <v>1</v>
      </c>
      <c r="K37" s="4">
        <v>0.17712962962962964</v>
      </c>
      <c r="L37" s="5">
        <f aca="true" t="shared" si="32" ref="L37:L54">RANK(K37,K$37:K$56,1)</f>
        <v>2</v>
      </c>
      <c r="M37" s="5">
        <f aca="true" t="shared" si="33" ref="M37:M54">T37</f>
        <v>3</v>
      </c>
      <c r="O37" s="5">
        <f t="shared" si="4"/>
        <v>10</v>
      </c>
      <c r="P37" s="5">
        <f t="shared" si="5"/>
        <v>1</v>
      </c>
      <c r="Q37" s="5">
        <f t="shared" si="6"/>
        <v>2</v>
      </c>
      <c r="R37" s="5">
        <f t="shared" si="7"/>
        <v>10</v>
      </c>
      <c r="S37" s="5">
        <f t="shared" si="8"/>
        <v>13</v>
      </c>
      <c r="T37" s="5">
        <f t="shared" si="9"/>
        <v>3</v>
      </c>
    </row>
    <row r="38" spans="1:20" ht="15">
      <c r="A38" s="5">
        <v>2</v>
      </c>
      <c r="B38" s="17">
        <v>33</v>
      </c>
      <c r="C38" s="18" t="s">
        <v>94</v>
      </c>
      <c r="D38" s="18" t="s">
        <v>92</v>
      </c>
      <c r="E38" s="18" t="s">
        <v>95</v>
      </c>
      <c r="F38" s="18" t="s">
        <v>96</v>
      </c>
      <c r="G38" s="4">
        <v>0.17854166666666665</v>
      </c>
      <c r="H38" s="5">
        <f t="shared" si="30"/>
        <v>3</v>
      </c>
      <c r="I38" s="4">
        <v>0.17782407407407408</v>
      </c>
      <c r="J38" s="5">
        <f t="shared" si="31"/>
        <v>2</v>
      </c>
      <c r="K38" s="4">
        <v>0.17430555555555555</v>
      </c>
      <c r="L38" s="5">
        <f t="shared" si="32"/>
        <v>1</v>
      </c>
      <c r="M38" s="5">
        <f t="shared" si="33"/>
        <v>3</v>
      </c>
      <c r="O38" s="5">
        <f t="shared" si="4"/>
        <v>3</v>
      </c>
      <c r="P38" s="5">
        <f t="shared" si="5"/>
        <v>2</v>
      </c>
      <c r="Q38" s="5">
        <f t="shared" si="6"/>
        <v>1</v>
      </c>
      <c r="R38" s="5">
        <f t="shared" si="7"/>
        <v>3</v>
      </c>
      <c r="S38" s="5">
        <f t="shared" si="8"/>
        <v>6</v>
      </c>
      <c r="T38" s="5">
        <f t="shared" si="9"/>
        <v>3</v>
      </c>
    </row>
    <row r="39" spans="1:20" ht="15">
      <c r="A39" s="5">
        <v>3</v>
      </c>
      <c r="B39" s="17">
        <v>39</v>
      </c>
      <c r="C39" s="18" t="s">
        <v>97</v>
      </c>
      <c r="D39" s="18" t="s">
        <v>92</v>
      </c>
      <c r="E39" s="18" t="s">
        <v>56</v>
      </c>
      <c r="F39" s="18" t="s">
        <v>98</v>
      </c>
      <c r="G39" s="4">
        <v>0.17849537037037036</v>
      </c>
      <c r="H39" s="5">
        <f t="shared" si="30"/>
        <v>2</v>
      </c>
      <c r="I39" s="4">
        <v>0.17991898148148147</v>
      </c>
      <c r="J39" s="5">
        <f t="shared" si="31"/>
        <v>3</v>
      </c>
      <c r="K39" s="4">
        <v>0.17847222222222223</v>
      </c>
      <c r="L39" s="5">
        <f t="shared" si="32"/>
        <v>3</v>
      </c>
      <c r="M39" s="5">
        <f t="shared" si="33"/>
        <v>5</v>
      </c>
      <c r="O39" s="5">
        <f t="shared" si="4"/>
        <v>2</v>
      </c>
      <c r="P39" s="5">
        <f t="shared" si="5"/>
        <v>3</v>
      </c>
      <c r="Q39" s="5">
        <f t="shared" si="6"/>
        <v>3</v>
      </c>
      <c r="R39" s="5">
        <f t="shared" si="7"/>
        <v>3</v>
      </c>
      <c r="S39" s="5">
        <f t="shared" si="8"/>
        <v>8</v>
      </c>
      <c r="T39" s="5">
        <f t="shared" si="9"/>
        <v>5</v>
      </c>
    </row>
    <row r="40" spans="1:20" ht="15">
      <c r="A40" s="5">
        <v>4</v>
      </c>
      <c r="B40" s="17">
        <v>36</v>
      </c>
      <c r="C40" s="18" t="s">
        <v>99</v>
      </c>
      <c r="D40" s="18" t="s">
        <v>92</v>
      </c>
      <c r="E40" s="18" t="s">
        <v>100</v>
      </c>
      <c r="F40" s="18" t="s">
        <v>57</v>
      </c>
      <c r="G40" s="4">
        <v>0.18405092592592592</v>
      </c>
      <c r="H40" s="5">
        <f t="shared" si="30"/>
        <v>4</v>
      </c>
      <c r="I40" s="4">
        <v>0.18542824074074074</v>
      </c>
      <c r="J40" s="5">
        <f t="shared" si="31"/>
        <v>7</v>
      </c>
      <c r="K40" s="4">
        <v>0.18481481481481482</v>
      </c>
      <c r="L40" s="5">
        <f t="shared" si="32"/>
        <v>4</v>
      </c>
      <c r="M40" s="5">
        <f t="shared" si="33"/>
        <v>8</v>
      </c>
      <c r="O40" s="5">
        <f t="shared" si="4"/>
        <v>4</v>
      </c>
      <c r="P40" s="5">
        <f t="shared" si="5"/>
        <v>7</v>
      </c>
      <c r="Q40" s="5">
        <f t="shared" si="6"/>
        <v>4</v>
      </c>
      <c r="R40" s="5">
        <f t="shared" si="7"/>
        <v>7</v>
      </c>
      <c r="S40" s="5">
        <f t="shared" si="8"/>
        <v>15</v>
      </c>
      <c r="T40" s="5">
        <f t="shared" si="9"/>
        <v>8</v>
      </c>
    </row>
    <row r="41" spans="1:20" ht="15">
      <c r="A41" s="5">
        <v>5</v>
      </c>
      <c r="B41" s="17">
        <v>40</v>
      </c>
      <c r="C41" s="18" t="s">
        <v>101</v>
      </c>
      <c r="D41" s="18" t="s">
        <v>92</v>
      </c>
      <c r="E41" s="18" t="s">
        <v>102</v>
      </c>
      <c r="F41" s="18" t="s">
        <v>93</v>
      </c>
      <c r="G41" s="4">
        <v>0.18614583333333334</v>
      </c>
      <c r="H41" s="5">
        <f t="shared" si="30"/>
        <v>6</v>
      </c>
      <c r="I41" s="4">
        <v>0.18479166666666666</v>
      </c>
      <c r="J41" s="5">
        <f t="shared" si="31"/>
        <v>6</v>
      </c>
      <c r="K41" s="4">
        <v>0.1854513888888889</v>
      </c>
      <c r="L41" s="5">
        <f t="shared" si="32"/>
        <v>5</v>
      </c>
      <c r="M41" s="5">
        <f t="shared" si="33"/>
        <v>11</v>
      </c>
      <c r="O41" s="5">
        <f t="shared" si="4"/>
        <v>6</v>
      </c>
      <c r="P41" s="5">
        <f t="shared" si="5"/>
        <v>6</v>
      </c>
      <c r="Q41" s="5">
        <f t="shared" si="6"/>
        <v>5</v>
      </c>
      <c r="R41" s="5">
        <f t="shared" si="7"/>
        <v>6</v>
      </c>
      <c r="S41" s="5">
        <f t="shared" si="8"/>
        <v>17</v>
      </c>
      <c r="T41" s="5">
        <f t="shared" si="9"/>
        <v>11</v>
      </c>
    </row>
    <row r="42" spans="1:20" ht="15">
      <c r="A42" s="5">
        <v>6</v>
      </c>
      <c r="B42" s="17">
        <v>46</v>
      </c>
      <c r="C42" s="18" t="s">
        <v>103</v>
      </c>
      <c r="D42" s="18" t="s">
        <v>92</v>
      </c>
      <c r="E42" s="18" t="s">
        <v>104</v>
      </c>
      <c r="F42" s="18" t="s">
        <v>25</v>
      </c>
      <c r="G42" s="4">
        <v>0.18895833333333334</v>
      </c>
      <c r="H42" s="5">
        <f t="shared" si="30"/>
        <v>9</v>
      </c>
      <c r="I42" s="4">
        <v>0.1827314814814815</v>
      </c>
      <c r="J42" s="5">
        <f t="shared" si="31"/>
        <v>4</v>
      </c>
      <c r="K42" s="4">
        <v>0.19027777777777777</v>
      </c>
      <c r="L42" s="5">
        <f t="shared" si="32"/>
        <v>11</v>
      </c>
      <c r="M42" s="5">
        <f t="shared" si="33"/>
        <v>13</v>
      </c>
      <c r="O42" s="5">
        <f t="shared" si="4"/>
        <v>9</v>
      </c>
      <c r="P42" s="5">
        <f t="shared" si="5"/>
        <v>4</v>
      </c>
      <c r="Q42" s="5">
        <f t="shared" si="6"/>
        <v>11</v>
      </c>
      <c r="R42" s="5">
        <f t="shared" si="7"/>
        <v>11</v>
      </c>
      <c r="S42" s="5">
        <f t="shared" si="8"/>
        <v>24</v>
      </c>
      <c r="T42" s="5">
        <f t="shared" si="9"/>
        <v>13</v>
      </c>
    </row>
    <row r="43" spans="1:20" ht="15">
      <c r="A43" s="5">
        <v>7</v>
      </c>
      <c r="B43" s="17">
        <v>37</v>
      </c>
      <c r="C43" s="18" t="s">
        <v>105</v>
      </c>
      <c r="D43" s="18" t="s">
        <v>92</v>
      </c>
      <c r="E43" s="18" t="s">
        <v>81</v>
      </c>
      <c r="F43" s="18" t="s">
        <v>106</v>
      </c>
      <c r="G43" s="4">
        <v>0.18618055555555554</v>
      </c>
      <c r="H43" s="5">
        <f t="shared" si="30"/>
        <v>7</v>
      </c>
      <c r="I43" s="4">
        <v>0.18684027777777779</v>
      </c>
      <c r="J43" s="5">
        <f t="shared" si="31"/>
        <v>10</v>
      </c>
      <c r="K43" s="4">
        <v>0.1854861111111111</v>
      </c>
      <c r="L43" s="5">
        <f t="shared" si="32"/>
        <v>6</v>
      </c>
      <c r="M43" s="5">
        <f t="shared" si="33"/>
        <v>13</v>
      </c>
      <c r="O43" s="5">
        <f t="shared" si="4"/>
        <v>7</v>
      </c>
      <c r="P43" s="5">
        <f t="shared" si="5"/>
        <v>10</v>
      </c>
      <c r="Q43" s="5">
        <f t="shared" si="6"/>
        <v>6</v>
      </c>
      <c r="R43" s="5">
        <f t="shared" si="7"/>
        <v>10</v>
      </c>
      <c r="S43" s="5">
        <f t="shared" si="8"/>
        <v>23</v>
      </c>
      <c r="T43" s="5">
        <f t="shared" si="9"/>
        <v>13</v>
      </c>
    </row>
    <row r="44" spans="1:20" ht="15">
      <c r="A44" s="5">
        <v>8</v>
      </c>
      <c r="B44" s="17">
        <v>43</v>
      </c>
      <c r="C44" s="18" t="s">
        <v>107</v>
      </c>
      <c r="D44" s="18" t="s">
        <v>92</v>
      </c>
      <c r="E44" s="18" t="s">
        <v>95</v>
      </c>
      <c r="F44" s="18" t="s">
        <v>107</v>
      </c>
      <c r="G44" s="4">
        <v>0.19032407407407406</v>
      </c>
      <c r="H44" s="5">
        <f t="shared" si="30"/>
        <v>11</v>
      </c>
      <c r="I44" s="4">
        <v>0.18341435185185184</v>
      </c>
      <c r="J44" s="5">
        <f t="shared" si="31"/>
        <v>5</v>
      </c>
      <c r="K44" s="4">
        <v>0.18819444444444444</v>
      </c>
      <c r="L44" s="5">
        <f t="shared" si="32"/>
        <v>9</v>
      </c>
      <c r="M44" s="5">
        <f t="shared" si="33"/>
        <v>14</v>
      </c>
      <c r="O44" s="5">
        <f t="shared" si="4"/>
        <v>11</v>
      </c>
      <c r="P44" s="5">
        <f t="shared" si="5"/>
        <v>5</v>
      </c>
      <c r="Q44" s="5">
        <f t="shared" si="6"/>
        <v>9</v>
      </c>
      <c r="R44" s="5">
        <f t="shared" si="7"/>
        <v>11</v>
      </c>
      <c r="S44" s="5">
        <f t="shared" si="8"/>
        <v>25</v>
      </c>
      <c r="T44" s="5">
        <f t="shared" si="9"/>
        <v>14</v>
      </c>
    </row>
    <row r="45" spans="1:20" ht="15">
      <c r="A45" s="5">
        <v>9</v>
      </c>
      <c r="B45" s="17">
        <v>45</v>
      </c>
      <c r="C45" s="18" t="s">
        <v>108</v>
      </c>
      <c r="D45" s="18" t="s">
        <v>92</v>
      </c>
      <c r="E45" s="18" t="s">
        <v>85</v>
      </c>
      <c r="F45" s="18" t="s">
        <v>57</v>
      </c>
      <c r="G45" s="4">
        <v>0.18755787037037036</v>
      </c>
      <c r="H45" s="5">
        <f t="shared" si="30"/>
        <v>8</v>
      </c>
      <c r="I45" s="4">
        <v>0.18613425925925925</v>
      </c>
      <c r="J45" s="5">
        <f t="shared" si="31"/>
        <v>8</v>
      </c>
      <c r="K45" s="4">
        <v>0.18612268518518518</v>
      </c>
      <c r="L45" s="5">
        <f t="shared" si="32"/>
        <v>7</v>
      </c>
      <c r="M45" s="5">
        <f t="shared" si="33"/>
        <v>15</v>
      </c>
      <c r="O45" s="5">
        <f t="shared" si="4"/>
        <v>8</v>
      </c>
      <c r="P45" s="5">
        <f t="shared" si="5"/>
        <v>8</v>
      </c>
      <c r="Q45" s="5">
        <f t="shared" si="6"/>
        <v>7</v>
      </c>
      <c r="R45" s="5">
        <f t="shared" si="7"/>
        <v>8</v>
      </c>
      <c r="S45" s="5">
        <f t="shared" si="8"/>
        <v>23</v>
      </c>
      <c r="T45" s="5">
        <f t="shared" si="9"/>
        <v>15</v>
      </c>
    </row>
    <row r="46" spans="1:20" ht="15">
      <c r="A46" s="5">
        <v>10</v>
      </c>
      <c r="B46" s="17">
        <v>34</v>
      </c>
      <c r="C46" s="18" t="s">
        <v>109</v>
      </c>
      <c r="D46" s="18" t="s">
        <v>92</v>
      </c>
      <c r="E46" s="18" t="s">
        <v>56</v>
      </c>
      <c r="F46" s="18" t="s">
        <v>57</v>
      </c>
      <c r="G46" s="4">
        <v>0.19104166666666667</v>
      </c>
      <c r="H46" s="5">
        <f t="shared" si="30"/>
        <v>13</v>
      </c>
      <c r="I46" s="4">
        <v>0.18613425925925925</v>
      </c>
      <c r="J46" s="5">
        <f t="shared" si="31"/>
        <v>8</v>
      </c>
      <c r="K46" s="4">
        <v>0.18614583333333334</v>
      </c>
      <c r="L46" s="5">
        <f t="shared" si="32"/>
        <v>8</v>
      </c>
      <c r="M46" s="5">
        <f t="shared" si="33"/>
        <v>16</v>
      </c>
      <c r="O46" s="5">
        <f t="shared" si="4"/>
        <v>13</v>
      </c>
      <c r="P46" s="5">
        <f t="shared" si="5"/>
        <v>8</v>
      </c>
      <c r="Q46" s="5">
        <f t="shared" si="6"/>
        <v>8</v>
      </c>
      <c r="R46" s="5">
        <f t="shared" si="7"/>
        <v>13</v>
      </c>
      <c r="S46" s="5">
        <f t="shared" si="8"/>
        <v>29</v>
      </c>
      <c r="T46" s="5">
        <f t="shared" si="9"/>
        <v>16</v>
      </c>
    </row>
    <row r="47" spans="1:20" ht="15">
      <c r="A47" s="5">
        <v>11</v>
      </c>
      <c r="B47" s="17">
        <v>29</v>
      </c>
      <c r="C47" s="18" t="s">
        <v>110</v>
      </c>
      <c r="D47" s="18" t="s">
        <v>92</v>
      </c>
      <c r="E47" s="18" t="s">
        <v>85</v>
      </c>
      <c r="F47" s="18" t="s">
        <v>57</v>
      </c>
      <c r="G47" s="4">
        <v>0.1854513888888889</v>
      </c>
      <c r="H47" s="5">
        <f t="shared" si="30"/>
        <v>5</v>
      </c>
      <c r="I47" s="4">
        <v>0.18961805555555555</v>
      </c>
      <c r="J47" s="5">
        <f t="shared" si="31"/>
        <v>11</v>
      </c>
      <c r="K47" s="4">
        <v>0.19033564814814816</v>
      </c>
      <c r="L47" s="5">
        <f t="shared" si="32"/>
        <v>13</v>
      </c>
      <c r="M47" s="5">
        <f t="shared" si="33"/>
        <v>16</v>
      </c>
      <c r="O47" s="5">
        <f t="shared" si="4"/>
        <v>5</v>
      </c>
      <c r="P47" s="5">
        <f t="shared" si="5"/>
        <v>11</v>
      </c>
      <c r="Q47" s="5">
        <f t="shared" si="6"/>
        <v>13</v>
      </c>
      <c r="R47" s="5">
        <f t="shared" si="7"/>
        <v>13</v>
      </c>
      <c r="S47" s="5">
        <f t="shared" si="8"/>
        <v>29</v>
      </c>
      <c r="T47" s="5">
        <f t="shared" si="9"/>
        <v>16</v>
      </c>
    </row>
    <row r="48" spans="1:20" ht="15">
      <c r="A48" s="5">
        <v>12</v>
      </c>
      <c r="B48" s="17">
        <v>41</v>
      </c>
      <c r="C48" s="18" t="s">
        <v>111</v>
      </c>
      <c r="D48" s="18" t="s">
        <v>92</v>
      </c>
      <c r="E48" s="18" t="s">
        <v>56</v>
      </c>
      <c r="F48" s="18" t="s">
        <v>25</v>
      </c>
      <c r="G48" s="4">
        <v>0.17644675925925926</v>
      </c>
      <c r="H48" s="5">
        <f t="shared" si="30"/>
        <v>1</v>
      </c>
      <c r="I48" s="4">
        <v>0.2000462962962963</v>
      </c>
      <c r="J48" s="5">
        <f t="shared" si="31"/>
        <v>15</v>
      </c>
      <c r="K48" s="4">
        <v>0.19729166666666667</v>
      </c>
      <c r="L48" s="5">
        <f t="shared" si="32"/>
        <v>15</v>
      </c>
      <c r="M48" s="5">
        <f t="shared" si="33"/>
        <v>16</v>
      </c>
      <c r="O48" s="5">
        <f t="shared" si="4"/>
        <v>1</v>
      </c>
      <c r="P48" s="5">
        <f t="shared" si="5"/>
        <v>15</v>
      </c>
      <c r="Q48" s="5">
        <f t="shared" si="6"/>
        <v>15</v>
      </c>
      <c r="R48" s="5">
        <f t="shared" si="7"/>
        <v>15</v>
      </c>
      <c r="S48" s="5">
        <f t="shared" si="8"/>
        <v>31</v>
      </c>
      <c r="T48" s="5">
        <f t="shared" si="9"/>
        <v>16</v>
      </c>
    </row>
    <row r="49" spans="1:20" ht="15">
      <c r="A49" s="5">
        <v>13</v>
      </c>
      <c r="B49" s="17">
        <v>32</v>
      </c>
      <c r="C49" s="18" t="s">
        <v>112</v>
      </c>
      <c r="D49" s="18" t="s">
        <v>92</v>
      </c>
      <c r="E49" s="18" t="s">
        <v>95</v>
      </c>
      <c r="F49" s="18" t="s">
        <v>57</v>
      </c>
      <c r="G49" s="4">
        <v>0.19236111111111112</v>
      </c>
      <c r="H49" s="5">
        <f t="shared" si="30"/>
        <v>14</v>
      </c>
      <c r="I49" s="4">
        <v>0.19447916666666668</v>
      </c>
      <c r="J49" s="5">
        <f t="shared" si="31"/>
        <v>12</v>
      </c>
      <c r="K49" s="4">
        <v>0.18890046296296295</v>
      </c>
      <c r="L49" s="5">
        <f t="shared" si="32"/>
        <v>10</v>
      </c>
      <c r="M49" s="5">
        <f t="shared" si="33"/>
        <v>22</v>
      </c>
      <c r="O49" s="5">
        <f t="shared" si="4"/>
        <v>14</v>
      </c>
      <c r="P49" s="5">
        <f t="shared" si="5"/>
        <v>12</v>
      </c>
      <c r="Q49" s="5">
        <f t="shared" si="6"/>
        <v>10</v>
      </c>
      <c r="R49" s="5">
        <f t="shared" si="7"/>
        <v>14</v>
      </c>
      <c r="S49" s="5">
        <f t="shared" si="8"/>
        <v>36</v>
      </c>
      <c r="T49" s="5">
        <f t="shared" si="9"/>
        <v>22</v>
      </c>
    </row>
    <row r="50" spans="1:20" ht="15">
      <c r="A50" s="5">
        <v>14</v>
      </c>
      <c r="B50" s="17">
        <v>42</v>
      </c>
      <c r="C50" s="18" t="s">
        <v>113</v>
      </c>
      <c r="D50" s="18" t="s">
        <v>92</v>
      </c>
      <c r="E50" s="18" t="s">
        <v>114</v>
      </c>
      <c r="F50" s="18" t="s">
        <v>72</v>
      </c>
      <c r="G50" s="4">
        <v>0.1903587962962963</v>
      </c>
      <c r="H50" s="5">
        <f t="shared" si="30"/>
        <v>12</v>
      </c>
      <c r="I50" s="4">
        <v>0.20695601851851853</v>
      </c>
      <c r="J50" s="5">
        <f t="shared" si="31"/>
        <v>17</v>
      </c>
      <c r="K50" s="4">
        <v>0.19027777777777777</v>
      </c>
      <c r="L50" s="5">
        <f t="shared" si="32"/>
        <v>11</v>
      </c>
      <c r="M50" s="5">
        <f t="shared" si="33"/>
        <v>23</v>
      </c>
      <c r="O50" s="5">
        <f t="shared" si="4"/>
        <v>12</v>
      </c>
      <c r="P50" s="5">
        <f t="shared" si="5"/>
        <v>17</v>
      </c>
      <c r="Q50" s="5">
        <f t="shared" si="6"/>
        <v>11</v>
      </c>
      <c r="R50" s="5">
        <f t="shared" si="7"/>
        <v>17</v>
      </c>
      <c r="S50" s="5">
        <f t="shared" si="8"/>
        <v>40</v>
      </c>
      <c r="T50" s="5">
        <f t="shared" si="9"/>
        <v>23</v>
      </c>
    </row>
    <row r="51" spans="1:20" ht="15">
      <c r="A51" s="5">
        <v>15</v>
      </c>
      <c r="B51" s="17">
        <v>48</v>
      </c>
      <c r="C51" s="18" t="s">
        <v>115</v>
      </c>
      <c r="D51" s="18" t="s">
        <v>92</v>
      </c>
      <c r="E51" s="18" t="s">
        <v>114</v>
      </c>
      <c r="F51" s="18" t="s">
        <v>116</v>
      </c>
      <c r="G51" s="4">
        <v>0.19802083333333334</v>
      </c>
      <c r="H51" s="5">
        <f t="shared" si="30"/>
        <v>15</v>
      </c>
      <c r="I51" s="4">
        <v>0.19799768518518518</v>
      </c>
      <c r="J51" s="5">
        <f t="shared" si="31"/>
        <v>14</v>
      </c>
      <c r="K51" s="4">
        <v>0.19799768518518518</v>
      </c>
      <c r="L51" s="5">
        <f t="shared" si="32"/>
        <v>16</v>
      </c>
      <c r="M51" s="5">
        <f t="shared" si="33"/>
        <v>29</v>
      </c>
      <c r="O51" s="5">
        <f t="shared" si="4"/>
        <v>15</v>
      </c>
      <c r="P51" s="5">
        <f t="shared" si="5"/>
        <v>14</v>
      </c>
      <c r="Q51" s="5">
        <f t="shared" si="6"/>
        <v>16</v>
      </c>
      <c r="R51" s="5">
        <f t="shared" si="7"/>
        <v>16</v>
      </c>
      <c r="S51" s="5">
        <f t="shared" si="8"/>
        <v>45</v>
      </c>
      <c r="T51" s="5">
        <f t="shared" si="9"/>
        <v>29</v>
      </c>
    </row>
    <row r="52" spans="1:20" ht="15">
      <c r="A52" s="5">
        <v>16</v>
      </c>
      <c r="B52" s="17">
        <v>44</v>
      </c>
      <c r="C52" s="18" t="s">
        <v>117</v>
      </c>
      <c r="D52" s="18" t="s">
        <v>92</v>
      </c>
      <c r="E52" s="18" t="s">
        <v>118</v>
      </c>
      <c r="F52" s="18" t="s">
        <v>117</v>
      </c>
      <c r="G52" s="4">
        <v>0.20078703703703704</v>
      </c>
      <c r="H52" s="5">
        <f t="shared" si="30"/>
        <v>17</v>
      </c>
      <c r="I52" s="4">
        <v>0.1945023148148148</v>
      </c>
      <c r="J52" s="5">
        <f t="shared" si="31"/>
        <v>13</v>
      </c>
      <c r="K52" s="4">
        <v>0.2055787037037037</v>
      </c>
      <c r="L52" s="5">
        <f t="shared" si="32"/>
        <v>18</v>
      </c>
      <c r="M52" s="5">
        <f t="shared" si="33"/>
        <v>30</v>
      </c>
      <c r="O52" s="5">
        <f t="shared" si="4"/>
        <v>17</v>
      </c>
      <c r="P52" s="5">
        <f t="shared" si="5"/>
        <v>13</v>
      </c>
      <c r="Q52" s="5">
        <f t="shared" si="6"/>
        <v>18</v>
      </c>
      <c r="R52" s="5">
        <f t="shared" si="7"/>
        <v>18</v>
      </c>
      <c r="S52" s="5">
        <f t="shared" si="8"/>
        <v>48</v>
      </c>
      <c r="T52" s="5">
        <f t="shared" si="9"/>
        <v>30</v>
      </c>
    </row>
    <row r="53" spans="1:20" ht="15">
      <c r="A53" s="5">
        <v>17</v>
      </c>
      <c r="B53" s="17">
        <v>31</v>
      </c>
      <c r="C53" s="18" t="s">
        <v>119</v>
      </c>
      <c r="D53" s="18" t="s">
        <v>92</v>
      </c>
      <c r="E53" s="18" t="s">
        <v>114</v>
      </c>
      <c r="F53" s="18" t="s">
        <v>120</v>
      </c>
      <c r="G53" s="4">
        <v>0.20075231481481481</v>
      </c>
      <c r="H53" s="5">
        <f t="shared" si="30"/>
        <v>16</v>
      </c>
      <c r="I53" s="4">
        <v>0.2076736111111111</v>
      </c>
      <c r="J53" s="5">
        <f t="shared" si="31"/>
        <v>18</v>
      </c>
      <c r="K53" s="4">
        <v>0.19314814814814815</v>
      </c>
      <c r="L53" s="5">
        <f t="shared" si="32"/>
        <v>14</v>
      </c>
      <c r="M53" s="5">
        <f t="shared" si="33"/>
        <v>30</v>
      </c>
      <c r="O53" s="5">
        <f t="shared" si="4"/>
        <v>16</v>
      </c>
      <c r="P53" s="5">
        <f t="shared" si="5"/>
        <v>18</v>
      </c>
      <c r="Q53" s="5">
        <f t="shared" si="6"/>
        <v>14</v>
      </c>
      <c r="R53" s="5">
        <f t="shared" si="7"/>
        <v>18</v>
      </c>
      <c r="S53" s="5">
        <f t="shared" si="8"/>
        <v>48</v>
      </c>
      <c r="T53" s="5">
        <f t="shared" si="9"/>
        <v>30</v>
      </c>
    </row>
    <row r="54" spans="1:20" ht="15">
      <c r="A54" s="5">
        <v>18</v>
      </c>
      <c r="B54" s="17">
        <v>30</v>
      </c>
      <c r="C54" s="18" t="s">
        <v>121</v>
      </c>
      <c r="D54" s="18" t="s">
        <v>92</v>
      </c>
      <c r="E54" s="18" t="s">
        <v>74</v>
      </c>
      <c r="F54" s="18" t="s">
        <v>75</v>
      </c>
      <c r="G54" s="4">
        <v>0.41811342592592593</v>
      </c>
      <c r="H54" s="5">
        <f t="shared" si="30"/>
        <v>19</v>
      </c>
      <c r="I54" s="4">
        <v>0.2000462962962963</v>
      </c>
      <c r="J54" s="5">
        <f t="shared" si="31"/>
        <v>15</v>
      </c>
      <c r="K54" s="4">
        <v>0.20417824074074073</v>
      </c>
      <c r="L54" s="5">
        <f t="shared" si="32"/>
        <v>17</v>
      </c>
      <c r="M54" s="5">
        <f t="shared" si="33"/>
        <v>32</v>
      </c>
      <c r="O54" s="5">
        <f t="shared" si="4"/>
        <v>19</v>
      </c>
      <c r="P54" s="5">
        <f t="shared" si="5"/>
        <v>15</v>
      </c>
      <c r="Q54" s="5">
        <f t="shared" si="6"/>
        <v>17</v>
      </c>
      <c r="R54" s="5">
        <f t="shared" si="7"/>
        <v>19</v>
      </c>
      <c r="S54" s="5">
        <f t="shared" si="8"/>
        <v>51</v>
      </c>
      <c r="T54" s="5">
        <f t="shared" si="9"/>
        <v>32</v>
      </c>
    </row>
    <row r="55" spans="1:20" ht="15">
      <c r="A55" s="5" t="s">
        <v>58</v>
      </c>
      <c r="B55" s="17">
        <v>47</v>
      </c>
      <c r="C55" s="18" t="s">
        <v>122</v>
      </c>
      <c r="D55" s="18" t="s">
        <v>92</v>
      </c>
      <c r="E55" s="18" t="s">
        <v>74</v>
      </c>
      <c r="F55" s="18" t="s">
        <v>75</v>
      </c>
      <c r="G55" s="4">
        <v>0.20912037037037037</v>
      </c>
      <c r="H55" s="5">
        <f t="shared" si="30"/>
        <v>18</v>
      </c>
      <c r="J55" s="5" t="s">
        <v>50</v>
      </c>
      <c r="L55" s="5" t="s">
        <v>32</v>
      </c>
      <c r="O55" s="5">
        <f t="shared" si="4"/>
        <v>18</v>
      </c>
      <c r="P55" s="5">
        <f t="shared" si="5"/>
        <v>0</v>
      </c>
      <c r="Q55" s="5">
        <f t="shared" si="6"/>
        <v>0</v>
      </c>
      <c r="R55" s="5">
        <f t="shared" si="7"/>
        <v>18</v>
      </c>
      <c r="S55" s="5">
        <f t="shared" si="8"/>
        <v>18</v>
      </c>
      <c r="T55" s="5">
        <f t="shared" si="9"/>
        <v>0</v>
      </c>
    </row>
    <row r="56" spans="1:20" ht="15">
      <c r="A56" s="5" t="s">
        <v>58</v>
      </c>
      <c r="B56" s="17">
        <v>35</v>
      </c>
      <c r="C56" s="18" t="s">
        <v>123</v>
      </c>
      <c r="D56" s="18" t="s">
        <v>92</v>
      </c>
      <c r="E56" s="18" t="s">
        <v>124</v>
      </c>
      <c r="F56" s="18" t="s">
        <v>57</v>
      </c>
      <c r="G56" s="23">
        <v>1.0416666666666667</v>
      </c>
      <c r="H56" s="5" t="s">
        <v>32</v>
      </c>
      <c r="I56" s="23"/>
      <c r="J56" s="5" t="s">
        <v>32</v>
      </c>
      <c r="K56" s="23"/>
      <c r="L56" s="5" t="s">
        <v>32</v>
      </c>
      <c r="O56" s="5">
        <f t="shared" si="4"/>
        <v>0</v>
      </c>
      <c r="P56" s="5">
        <f t="shared" si="5"/>
        <v>0</v>
      </c>
      <c r="Q56" s="5">
        <f t="shared" si="6"/>
        <v>0</v>
      </c>
      <c r="R56" s="5" t="e">
        <f t="shared" si="7"/>
        <v>#VALUE!</v>
      </c>
      <c r="S56" s="5">
        <f t="shared" si="8"/>
        <v>0</v>
      </c>
      <c r="T56" s="5" t="e">
        <f t="shared" si="9"/>
        <v>#VALUE!</v>
      </c>
    </row>
    <row r="57" spans="1:20" s="22" customFormat="1" ht="15">
      <c r="A57" s="19"/>
      <c r="B57" s="17"/>
      <c r="C57" s="20"/>
      <c r="D57" s="20"/>
      <c r="E57" s="20"/>
      <c r="F57" s="20"/>
      <c r="G57" s="21"/>
      <c r="H57" s="2"/>
      <c r="I57" s="21"/>
      <c r="J57" s="2"/>
      <c r="K57" s="21"/>
      <c r="L57" s="2"/>
      <c r="M57" s="2"/>
      <c r="O57" s="5">
        <f t="shared" si="4"/>
        <v>0</v>
      </c>
      <c r="P57" s="5">
        <f t="shared" si="5"/>
        <v>0</v>
      </c>
      <c r="Q57" s="5">
        <f t="shared" si="6"/>
        <v>0</v>
      </c>
      <c r="R57" s="5">
        <f t="shared" si="7"/>
        <v>0</v>
      </c>
      <c r="S57" s="5">
        <f t="shared" si="8"/>
        <v>0</v>
      </c>
      <c r="T57" s="5">
        <f t="shared" si="9"/>
        <v>0</v>
      </c>
    </row>
    <row r="58" spans="1:20" ht="15">
      <c r="A58" s="5">
        <v>1</v>
      </c>
      <c r="B58" s="17">
        <v>56</v>
      </c>
      <c r="C58" s="18" t="s">
        <v>125</v>
      </c>
      <c r="D58" s="18" t="s">
        <v>126</v>
      </c>
      <c r="E58" s="18" t="s">
        <v>44</v>
      </c>
      <c r="F58" s="18" t="s">
        <v>35</v>
      </c>
      <c r="G58" s="4">
        <v>0.17225694444444445</v>
      </c>
      <c r="H58" s="5">
        <f aca="true" t="shared" si="34" ref="H58:H75">RANK(G58,G$58:G$75,1)</f>
        <v>2</v>
      </c>
      <c r="I58" s="4">
        <v>0.17083333333333334</v>
      </c>
      <c r="J58" s="5">
        <f aca="true" t="shared" si="35" ref="J58:J75">RANK(I58,I$58:I$75,1)</f>
        <v>1</v>
      </c>
      <c r="K58" s="4">
        <v>0.17850694444444445</v>
      </c>
      <c r="L58" s="5">
        <f aca="true" t="shared" si="36" ref="L58:L66">RANK(K58,K$58:K$75,1)</f>
        <v>5</v>
      </c>
      <c r="M58" s="5">
        <f aca="true" t="shared" si="37" ref="M58:M66">T58</f>
        <v>3</v>
      </c>
      <c r="O58" s="5">
        <f t="shared" si="4"/>
        <v>2</v>
      </c>
      <c r="P58" s="5">
        <f t="shared" si="5"/>
        <v>1</v>
      </c>
      <c r="Q58" s="5">
        <f t="shared" si="6"/>
        <v>5</v>
      </c>
      <c r="R58" s="5">
        <f t="shared" si="7"/>
        <v>5</v>
      </c>
      <c r="S58" s="5">
        <f t="shared" si="8"/>
        <v>8</v>
      </c>
      <c r="T58" s="5">
        <f t="shared" si="9"/>
        <v>3</v>
      </c>
    </row>
    <row r="59" spans="1:20" ht="15">
      <c r="A59" s="5">
        <v>2</v>
      </c>
      <c r="B59" s="17">
        <v>60</v>
      </c>
      <c r="C59" s="18" t="s">
        <v>127</v>
      </c>
      <c r="D59" s="18" t="s">
        <v>126</v>
      </c>
      <c r="E59" s="18" t="s">
        <v>17</v>
      </c>
      <c r="F59" s="18" t="s">
        <v>41</v>
      </c>
      <c r="G59" s="4">
        <v>0.17506944444444444</v>
      </c>
      <c r="H59" s="5">
        <f t="shared" si="34"/>
        <v>3</v>
      </c>
      <c r="I59" s="4">
        <v>0.17087962962962963</v>
      </c>
      <c r="J59" s="5">
        <f t="shared" si="35"/>
        <v>2</v>
      </c>
      <c r="K59" s="4">
        <v>0.1771412037037037</v>
      </c>
      <c r="L59" s="5">
        <f t="shared" si="36"/>
        <v>2</v>
      </c>
      <c r="M59" s="5">
        <f t="shared" si="37"/>
        <v>4</v>
      </c>
      <c r="O59" s="5">
        <f t="shared" si="4"/>
        <v>3</v>
      </c>
      <c r="P59" s="5">
        <f t="shared" si="5"/>
        <v>2</v>
      </c>
      <c r="Q59" s="5">
        <f t="shared" si="6"/>
        <v>2</v>
      </c>
      <c r="R59" s="5">
        <f t="shared" si="7"/>
        <v>3</v>
      </c>
      <c r="S59" s="5">
        <f t="shared" si="8"/>
        <v>7</v>
      </c>
      <c r="T59" s="5">
        <f t="shared" si="9"/>
        <v>4</v>
      </c>
    </row>
    <row r="60" spans="1:20" ht="15">
      <c r="A60" s="5">
        <v>3</v>
      </c>
      <c r="B60" s="17">
        <v>55</v>
      </c>
      <c r="C60" s="18" t="s">
        <v>128</v>
      </c>
      <c r="D60" s="18" t="s">
        <v>126</v>
      </c>
      <c r="E60" s="18" t="s">
        <v>38</v>
      </c>
      <c r="F60" s="18" t="s">
        <v>129</v>
      </c>
      <c r="G60" s="4">
        <v>0.17087962962962963</v>
      </c>
      <c r="H60" s="5">
        <f t="shared" si="34"/>
        <v>1</v>
      </c>
      <c r="I60" s="4">
        <v>0.1737037037037037</v>
      </c>
      <c r="J60" s="5">
        <f t="shared" si="35"/>
        <v>3</v>
      </c>
      <c r="K60" s="4">
        <v>0.17716435185185186</v>
      </c>
      <c r="L60" s="5">
        <f t="shared" si="36"/>
        <v>3</v>
      </c>
      <c r="M60" s="5">
        <f t="shared" si="37"/>
        <v>4</v>
      </c>
      <c r="O60" s="5">
        <f t="shared" si="4"/>
        <v>1</v>
      </c>
      <c r="P60" s="5">
        <f t="shared" si="5"/>
        <v>3</v>
      </c>
      <c r="Q60" s="5">
        <f t="shared" si="6"/>
        <v>3</v>
      </c>
      <c r="R60" s="5">
        <f t="shared" si="7"/>
        <v>3</v>
      </c>
      <c r="S60" s="5">
        <f t="shared" si="8"/>
        <v>7</v>
      </c>
      <c r="T60" s="5">
        <f t="shared" si="9"/>
        <v>4</v>
      </c>
    </row>
    <row r="61" spans="1:20" ht="15">
      <c r="A61" s="5">
        <v>4</v>
      </c>
      <c r="B61" s="17">
        <v>62</v>
      </c>
      <c r="C61" s="18" t="s">
        <v>130</v>
      </c>
      <c r="D61" s="18" t="s">
        <v>126</v>
      </c>
      <c r="E61" s="18" t="s">
        <v>131</v>
      </c>
      <c r="F61" s="18" t="s">
        <v>35</v>
      </c>
      <c r="G61" s="4">
        <v>0.1792013888888889</v>
      </c>
      <c r="H61" s="5">
        <f t="shared" si="34"/>
        <v>8</v>
      </c>
      <c r="I61" s="4">
        <v>0.1778125</v>
      </c>
      <c r="J61" s="5">
        <f t="shared" si="35"/>
        <v>6</v>
      </c>
      <c r="K61" s="4">
        <v>0.1763888888888889</v>
      </c>
      <c r="L61" s="5">
        <f t="shared" si="36"/>
        <v>1</v>
      </c>
      <c r="M61" s="5">
        <f t="shared" si="37"/>
        <v>7</v>
      </c>
      <c r="O61" s="5">
        <f t="shared" si="4"/>
        <v>8</v>
      </c>
      <c r="P61" s="5">
        <f t="shared" si="5"/>
        <v>6</v>
      </c>
      <c r="Q61" s="5">
        <f t="shared" si="6"/>
        <v>1</v>
      </c>
      <c r="R61" s="5">
        <f t="shared" si="7"/>
        <v>8</v>
      </c>
      <c r="S61" s="5">
        <f t="shared" si="8"/>
        <v>15</v>
      </c>
      <c r="T61" s="5">
        <f t="shared" si="9"/>
        <v>7</v>
      </c>
    </row>
    <row r="62" spans="1:20" ht="15">
      <c r="A62" s="5">
        <v>5</v>
      </c>
      <c r="B62" s="17">
        <v>57</v>
      </c>
      <c r="C62" s="18" t="s">
        <v>132</v>
      </c>
      <c r="D62" s="18" t="s">
        <v>126</v>
      </c>
      <c r="E62" s="18" t="s">
        <v>17</v>
      </c>
      <c r="F62" s="18" t="s">
        <v>63</v>
      </c>
      <c r="G62" s="4">
        <v>0.17712962962962964</v>
      </c>
      <c r="H62" s="5">
        <f t="shared" si="34"/>
        <v>5</v>
      </c>
      <c r="I62" s="4">
        <v>0.17503472222222222</v>
      </c>
      <c r="J62" s="5">
        <f t="shared" si="35"/>
        <v>4</v>
      </c>
      <c r="K62" s="4">
        <v>0.18056712962962962</v>
      </c>
      <c r="L62" s="5">
        <f t="shared" si="36"/>
        <v>8</v>
      </c>
      <c r="M62" s="5">
        <f t="shared" si="37"/>
        <v>9</v>
      </c>
      <c r="O62" s="5">
        <f t="shared" si="4"/>
        <v>5</v>
      </c>
      <c r="P62" s="5">
        <f t="shared" si="5"/>
        <v>4</v>
      </c>
      <c r="Q62" s="5">
        <f t="shared" si="6"/>
        <v>8</v>
      </c>
      <c r="R62" s="5">
        <f t="shared" si="7"/>
        <v>8</v>
      </c>
      <c r="S62" s="5">
        <f t="shared" si="8"/>
        <v>17</v>
      </c>
      <c r="T62" s="5">
        <f t="shared" si="9"/>
        <v>9</v>
      </c>
    </row>
    <row r="63" spans="1:20" ht="15">
      <c r="A63" s="5">
        <v>6</v>
      </c>
      <c r="B63" s="17">
        <v>65</v>
      </c>
      <c r="C63" s="18" t="s">
        <v>133</v>
      </c>
      <c r="D63" s="18" t="s">
        <v>126</v>
      </c>
      <c r="E63" s="18" t="s">
        <v>134</v>
      </c>
      <c r="F63" s="18" t="s">
        <v>135</v>
      </c>
      <c r="G63" s="4">
        <v>0.1889236111111111</v>
      </c>
      <c r="H63" s="5">
        <f t="shared" si="34"/>
        <v>13</v>
      </c>
      <c r="I63" s="4">
        <v>0.1778587962962963</v>
      </c>
      <c r="J63" s="5">
        <f t="shared" si="35"/>
        <v>7</v>
      </c>
      <c r="K63" s="4">
        <v>0.17778935185185185</v>
      </c>
      <c r="L63" s="5">
        <f t="shared" si="36"/>
        <v>4</v>
      </c>
      <c r="M63" s="5">
        <f t="shared" si="37"/>
        <v>11</v>
      </c>
      <c r="O63" s="5">
        <f t="shared" si="4"/>
        <v>13</v>
      </c>
      <c r="P63" s="5">
        <f t="shared" si="5"/>
        <v>7</v>
      </c>
      <c r="Q63" s="5">
        <f t="shared" si="6"/>
        <v>4</v>
      </c>
      <c r="R63" s="5">
        <f t="shared" si="7"/>
        <v>13</v>
      </c>
      <c r="S63" s="5">
        <f t="shared" si="8"/>
        <v>24</v>
      </c>
      <c r="T63" s="5">
        <f t="shared" si="9"/>
        <v>11</v>
      </c>
    </row>
    <row r="64" spans="1:20" ht="15">
      <c r="A64" s="5">
        <v>7</v>
      </c>
      <c r="B64" s="17">
        <v>70</v>
      </c>
      <c r="C64" s="18" t="s">
        <v>136</v>
      </c>
      <c r="D64" s="18" t="s">
        <v>126</v>
      </c>
      <c r="E64" s="18" t="s">
        <v>17</v>
      </c>
      <c r="F64" s="18" t="s">
        <v>28</v>
      </c>
      <c r="G64" s="4">
        <v>0.17506944444444444</v>
      </c>
      <c r="H64" s="5">
        <f t="shared" si="34"/>
        <v>3</v>
      </c>
      <c r="I64" s="4">
        <v>0.17917824074074074</v>
      </c>
      <c r="J64" s="5">
        <f t="shared" si="35"/>
        <v>8</v>
      </c>
      <c r="K64" s="4">
        <v>0.20076388888888888</v>
      </c>
      <c r="L64" s="5">
        <f t="shared" si="36"/>
        <v>14</v>
      </c>
      <c r="M64" s="5">
        <f t="shared" si="37"/>
        <v>11</v>
      </c>
      <c r="O64" s="5">
        <f t="shared" si="4"/>
        <v>3</v>
      </c>
      <c r="P64" s="5">
        <f t="shared" si="5"/>
        <v>8</v>
      </c>
      <c r="Q64" s="5">
        <f t="shared" si="6"/>
        <v>14</v>
      </c>
      <c r="R64" s="5">
        <f t="shared" si="7"/>
        <v>14</v>
      </c>
      <c r="S64" s="5">
        <f t="shared" si="8"/>
        <v>25</v>
      </c>
      <c r="T64" s="5">
        <f t="shared" si="9"/>
        <v>11</v>
      </c>
    </row>
    <row r="65" spans="1:20" ht="15">
      <c r="A65" s="5">
        <v>8</v>
      </c>
      <c r="B65" s="17">
        <v>67</v>
      </c>
      <c r="C65" s="18" t="s">
        <v>137</v>
      </c>
      <c r="D65" s="18" t="s">
        <v>126</v>
      </c>
      <c r="E65" s="18" t="s">
        <v>17</v>
      </c>
      <c r="F65" s="18" t="s">
        <v>35</v>
      </c>
      <c r="G65" s="4">
        <v>0.2083449074074074</v>
      </c>
      <c r="H65" s="5">
        <f t="shared" si="34"/>
        <v>17</v>
      </c>
      <c r="I65" s="4">
        <v>0.17711805555555554</v>
      </c>
      <c r="J65" s="5">
        <f t="shared" si="35"/>
        <v>5</v>
      </c>
      <c r="K65" s="4">
        <v>0.1792476851851852</v>
      </c>
      <c r="L65" s="5">
        <f t="shared" si="36"/>
        <v>7</v>
      </c>
      <c r="M65" s="5">
        <f t="shared" si="37"/>
        <v>12</v>
      </c>
      <c r="O65" s="5">
        <f t="shared" si="4"/>
        <v>17</v>
      </c>
      <c r="P65" s="5">
        <f t="shared" si="5"/>
        <v>5</v>
      </c>
      <c r="Q65" s="5">
        <f t="shared" si="6"/>
        <v>7</v>
      </c>
      <c r="R65" s="5">
        <f t="shared" si="7"/>
        <v>17</v>
      </c>
      <c r="S65" s="5">
        <f t="shared" si="8"/>
        <v>29</v>
      </c>
      <c r="T65" s="5">
        <f t="shared" si="9"/>
        <v>12</v>
      </c>
    </row>
    <row r="66" spans="1:20" ht="15">
      <c r="A66" s="5">
        <v>9</v>
      </c>
      <c r="B66" s="17">
        <v>63</v>
      </c>
      <c r="C66" s="18" t="s">
        <v>138</v>
      </c>
      <c r="D66" s="18" t="s">
        <v>126</v>
      </c>
      <c r="E66" s="18" t="s">
        <v>17</v>
      </c>
      <c r="F66" s="18" t="s">
        <v>138</v>
      </c>
      <c r="G66" s="4">
        <v>0.17851851851851852</v>
      </c>
      <c r="H66" s="5">
        <f t="shared" si="34"/>
        <v>7</v>
      </c>
      <c r="I66" s="4">
        <v>0.1819675925925926</v>
      </c>
      <c r="J66" s="5">
        <f t="shared" si="35"/>
        <v>10</v>
      </c>
      <c r="K66" s="4">
        <v>0.17917824074074074</v>
      </c>
      <c r="L66" s="5">
        <f t="shared" si="36"/>
        <v>6</v>
      </c>
      <c r="M66" s="5">
        <f t="shared" si="37"/>
        <v>13</v>
      </c>
      <c r="O66" s="5">
        <f t="shared" si="4"/>
        <v>7</v>
      </c>
      <c r="P66" s="5">
        <f t="shared" si="5"/>
        <v>10</v>
      </c>
      <c r="Q66" s="5">
        <f t="shared" si="6"/>
        <v>6</v>
      </c>
      <c r="R66" s="5">
        <f t="shared" si="7"/>
        <v>10</v>
      </c>
      <c r="S66" s="5">
        <f t="shared" si="8"/>
        <v>23</v>
      </c>
      <c r="T66" s="5">
        <f t="shared" si="9"/>
        <v>13</v>
      </c>
    </row>
    <row r="67" spans="1:20" ht="15">
      <c r="A67" s="5">
        <v>10</v>
      </c>
      <c r="B67" s="17">
        <v>59</v>
      </c>
      <c r="C67" s="18" t="s">
        <v>139</v>
      </c>
      <c r="D67" s="18" t="s">
        <v>126</v>
      </c>
      <c r="E67" s="18" t="s">
        <v>17</v>
      </c>
      <c r="F67" s="18" t="s">
        <v>140</v>
      </c>
      <c r="G67" s="4">
        <v>0.1798611111111111</v>
      </c>
      <c r="H67" s="5">
        <f t="shared" si="34"/>
        <v>9</v>
      </c>
      <c r="I67" s="4">
        <v>0.18195601851851853</v>
      </c>
      <c r="J67" s="5">
        <f t="shared" si="35"/>
        <v>9</v>
      </c>
      <c r="L67" s="5" t="s">
        <v>32</v>
      </c>
      <c r="M67" s="5">
        <v>18</v>
      </c>
      <c r="O67" s="5">
        <f t="shared" si="4"/>
        <v>9</v>
      </c>
      <c r="P67" s="5">
        <f t="shared" si="5"/>
        <v>9</v>
      </c>
      <c r="Q67" s="5">
        <f t="shared" si="6"/>
        <v>0</v>
      </c>
      <c r="R67" s="5">
        <f t="shared" si="7"/>
        <v>9</v>
      </c>
      <c r="S67" s="5">
        <f t="shared" si="8"/>
        <v>18</v>
      </c>
      <c r="T67" s="5">
        <f t="shared" si="9"/>
        <v>9</v>
      </c>
    </row>
    <row r="68" spans="1:20" ht="15">
      <c r="A68" s="5">
        <v>11</v>
      </c>
      <c r="B68" s="17">
        <v>58</v>
      </c>
      <c r="C68" s="18" t="s">
        <v>141</v>
      </c>
      <c r="D68" s="18" t="s">
        <v>126</v>
      </c>
      <c r="E68" s="18" t="s">
        <v>38</v>
      </c>
      <c r="F68" s="18" t="s">
        <v>57</v>
      </c>
      <c r="G68" s="4">
        <v>0.17783564814814815</v>
      </c>
      <c r="H68" s="5">
        <f t="shared" si="34"/>
        <v>6</v>
      </c>
      <c r="I68" s="4">
        <v>0.1833912037037037</v>
      </c>
      <c r="J68" s="5">
        <f t="shared" si="35"/>
        <v>13</v>
      </c>
      <c r="L68" s="5" t="s">
        <v>32</v>
      </c>
      <c r="M68" s="5">
        <v>19</v>
      </c>
      <c r="O68" s="5">
        <f t="shared" si="4"/>
        <v>6</v>
      </c>
      <c r="P68" s="5">
        <f t="shared" si="5"/>
        <v>13</v>
      </c>
      <c r="Q68" s="5">
        <f t="shared" si="6"/>
        <v>0</v>
      </c>
      <c r="R68" s="5">
        <f t="shared" si="7"/>
        <v>13</v>
      </c>
      <c r="S68" s="5">
        <f t="shared" si="8"/>
        <v>19</v>
      </c>
      <c r="T68" s="5">
        <f t="shared" si="9"/>
        <v>6</v>
      </c>
    </row>
    <row r="69" spans="1:20" ht="15">
      <c r="A69" s="5">
        <v>12</v>
      </c>
      <c r="B69" s="17">
        <v>64</v>
      </c>
      <c r="C69" s="18" t="s">
        <v>142</v>
      </c>
      <c r="D69" s="18" t="s">
        <v>126</v>
      </c>
      <c r="E69" s="18" t="s">
        <v>17</v>
      </c>
      <c r="F69" s="18" t="s">
        <v>143</v>
      </c>
      <c r="G69" s="4">
        <v>0.1827314814814815</v>
      </c>
      <c r="H69" s="5">
        <f t="shared" si="34"/>
        <v>11</v>
      </c>
      <c r="I69" s="4">
        <v>0.18202546296296296</v>
      </c>
      <c r="J69" s="5">
        <f t="shared" si="35"/>
        <v>11</v>
      </c>
      <c r="K69" s="4">
        <v>0.18063657407407407</v>
      </c>
      <c r="L69" s="5">
        <f aca="true" t="shared" si="38" ref="L69:L70">RANK(K69,K$58:K$75,1)</f>
        <v>9</v>
      </c>
      <c r="M69" s="5">
        <f aca="true" t="shared" si="39" ref="M69:M70">T69</f>
        <v>20</v>
      </c>
      <c r="O69" s="5">
        <f t="shared" si="4"/>
        <v>11</v>
      </c>
      <c r="P69" s="5">
        <f t="shared" si="5"/>
        <v>11</v>
      </c>
      <c r="Q69" s="5">
        <f t="shared" si="6"/>
        <v>9</v>
      </c>
      <c r="R69" s="5">
        <f t="shared" si="7"/>
        <v>11</v>
      </c>
      <c r="S69" s="5">
        <f t="shared" si="8"/>
        <v>31</v>
      </c>
      <c r="T69" s="5">
        <f t="shared" si="9"/>
        <v>20</v>
      </c>
    </row>
    <row r="70" spans="1:20" ht="15">
      <c r="A70" s="5">
        <v>13</v>
      </c>
      <c r="B70" s="17">
        <v>61</v>
      </c>
      <c r="C70" s="18" t="s">
        <v>144</v>
      </c>
      <c r="D70" s="18" t="s">
        <v>126</v>
      </c>
      <c r="E70" s="18" t="s">
        <v>71</v>
      </c>
      <c r="F70" s="18" t="s">
        <v>72</v>
      </c>
      <c r="G70" s="4">
        <v>0.1806134259259259</v>
      </c>
      <c r="H70" s="5">
        <f t="shared" si="34"/>
        <v>10</v>
      </c>
      <c r="I70" s="4">
        <v>0.18335648148148148</v>
      </c>
      <c r="J70" s="5">
        <f t="shared" si="35"/>
        <v>12</v>
      </c>
      <c r="K70" s="4">
        <v>0.18480324074074075</v>
      </c>
      <c r="L70" s="5">
        <f t="shared" si="38"/>
        <v>11</v>
      </c>
      <c r="M70" s="5">
        <f t="shared" si="39"/>
        <v>21</v>
      </c>
      <c r="O70" s="5">
        <f t="shared" si="4"/>
        <v>10</v>
      </c>
      <c r="P70" s="5">
        <f t="shared" si="5"/>
        <v>12</v>
      </c>
      <c r="Q70" s="5">
        <f t="shared" si="6"/>
        <v>11</v>
      </c>
      <c r="R70" s="5">
        <f t="shared" si="7"/>
        <v>12</v>
      </c>
      <c r="S70" s="5">
        <f t="shared" si="8"/>
        <v>33</v>
      </c>
      <c r="T70" s="5">
        <f t="shared" si="9"/>
        <v>21</v>
      </c>
    </row>
    <row r="71" spans="1:20" ht="15">
      <c r="A71" s="5">
        <v>14</v>
      </c>
      <c r="B71" s="17">
        <v>52</v>
      </c>
      <c r="C71" s="18" t="s">
        <v>145</v>
      </c>
      <c r="D71" s="18" t="s">
        <v>126</v>
      </c>
      <c r="E71" s="18" t="s">
        <v>146</v>
      </c>
      <c r="F71" s="18" t="s">
        <v>147</v>
      </c>
      <c r="G71" s="4">
        <v>0.1862037037037037</v>
      </c>
      <c r="H71" s="5">
        <f t="shared" si="34"/>
        <v>12</v>
      </c>
      <c r="I71" s="4">
        <v>0.18612268518518518</v>
      </c>
      <c r="J71" s="5">
        <f t="shared" si="35"/>
        <v>14</v>
      </c>
      <c r="L71" s="5" t="s">
        <v>50</v>
      </c>
      <c r="M71" s="5">
        <v>26</v>
      </c>
      <c r="O71" s="5">
        <f t="shared" si="4"/>
        <v>12</v>
      </c>
      <c r="P71" s="5">
        <f t="shared" si="5"/>
        <v>14</v>
      </c>
      <c r="Q71" s="5">
        <f t="shared" si="6"/>
        <v>0</v>
      </c>
      <c r="R71" s="5">
        <f t="shared" si="7"/>
        <v>14</v>
      </c>
      <c r="S71" s="5">
        <f t="shared" si="8"/>
        <v>26</v>
      </c>
      <c r="T71" s="5">
        <f t="shared" si="9"/>
        <v>12</v>
      </c>
    </row>
    <row r="72" spans="1:20" ht="15">
      <c r="A72" s="5">
        <v>15</v>
      </c>
      <c r="B72" s="17">
        <v>50</v>
      </c>
      <c r="C72" s="18" t="s">
        <v>148</v>
      </c>
      <c r="D72" s="18" t="s">
        <v>126</v>
      </c>
      <c r="E72" s="18" t="s">
        <v>149</v>
      </c>
      <c r="F72" s="18" t="s">
        <v>150</v>
      </c>
      <c r="G72" s="4">
        <v>0.19315972222222222</v>
      </c>
      <c r="H72" s="5">
        <f t="shared" si="34"/>
        <v>14</v>
      </c>
      <c r="I72" s="4">
        <v>0.18893518518518518</v>
      </c>
      <c r="J72" s="5">
        <f t="shared" si="35"/>
        <v>16</v>
      </c>
      <c r="K72" s="4">
        <v>0.20005787037037037</v>
      </c>
      <c r="L72" s="5">
        <f aca="true" t="shared" si="40" ref="L72:L74">RANK(K72,K$58:K$75,1)</f>
        <v>13</v>
      </c>
      <c r="M72" s="5">
        <f aca="true" t="shared" si="41" ref="M72:M74">T72</f>
        <v>27</v>
      </c>
      <c r="O72" s="5">
        <f t="shared" si="4"/>
        <v>14</v>
      </c>
      <c r="P72" s="5">
        <f t="shared" si="5"/>
        <v>16</v>
      </c>
      <c r="Q72" s="5">
        <f t="shared" si="6"/>
        <v>13</v>
      </c>
      <c r="R72" s="5">
        <f t="shared" si="7"/>
        <v>16</v>
      </c>
      <c r="S72" s="5">
        <f t="shared" si="8"/>
        <v>43</v>
      </c>
      <c r="T72" s="5">
        <f t="shared" si="9"/>
        <v>27</v>
      </c>
    </row>
    <row r="73" spans="1:20" ht="15">
      <c r="A73" s="5">
        <v>16</v>
      </c>
      <c r="B73" s="17">
        <v>72</v>
      </c>
      <c r="C73" s="18" t="s">
        <v>151</v>
      </c>
      <c r="D73" s="18" t="s">
        <v>126</v>
      </c>
      <c r="E73" s="18" t="s">
        <v>152</v>
      </c>
      <c r="F73" s="18" t="s">
        <v>35</v>
      </c>
      <c r="G73" s="4">
        <v>1.6626041666666667</v>
      </c>
      <c r="H73" s="5">
        <f t="shared" si="34"/>
        <v>18</v>
      </c>
      <c r="I73" s="4">
        <v>0.19243055555555555</v>
      </c>
      <c r="J73" s="5">
        <f t="shared" si="35"/>
        <v>17</v>
      </c>
      <c r="K73" s="4">
        <v>0.18408564814814815</v>
      </c>
      <c r="L73" s="5">
        <f t="shared" si="40"/>
        <v>10</v>
      </c>
      <c r="M73" s="5">
        <f t="shared" si="41"/>
        <v>27</v>
      </c>
      <c r="O73" s="5">
        <f t="shared" si="4"/>
        <v>18</v>
      </c>
      <c r="P73" s="5">
        <f t="shared" si="5"/>
        <v>17</v>
      </c>
      <c r="Q73" s="5">
        <f t="shared" si="6"/>
        <v>10</v>
      </c>
      <c r="R73" s="5">
        <f t="shared" si="7"/>
        <v>18</v>
      </c>
      <c r="S73" s="5">
        <f t="shared" si="8"/>
        <v>45</v>
      </c>
      <c r="T73" s="5">
        <f t="shared" si="9"/>
        <v>27</v>
      </c>
    </row>
    <row r="74" spans="1:20" ht="15">
      <c r="A74" s="5">
        <v>17</v>
      </c>
      <c r="B74" s="17">
        <v>68</v>
      </c>
      <c r="C74" s="18" t="s">
        <v>153</v>
      </c>
      <c r="D74" s="18" t="s">
        <v>126</v>
      </c>
      <c r="E74" s="18" t="s">
        <v>149</v>
      </c>
      <c r="F74" s="18" t="s">
        <v>35</v>
      </c>
      <c r="G74" s="4">
        <v>0.20355324074074074</v>
      </c>
      <c r="H74" s="5">
        <f t="shared" si="34"/>
        <v>16</v>
      </c>
      <c r="I74" s="4">
        <v>0.20140046296296296</v>
      </c>
      <c r="J74" s="5">
        <f t="shared" si="35"/>
        <v>18</v>
      </c>
      <c r="K74" s="4">
        <v>0.18688657407407408</v>
      </c>
      <c r="L74" s="5">
        <f t="shared" si="40"/>
        <v>12</v>
      </c>
      <c r="M74" s="5">
        <f t="shared" si="41"/>
        <v>28</v>
      </c>
      <c r="O74" s="5">
        <f t="shared" si="4"/>
        <v>16</v>
      </c>
      <c r="P74" s="5">
        <f t="shared" si="5"/>
        <v>18</v>
      </c>
      <c r="Q74" s="5">
        <f t="shared" si="6"/>
        <v>12</v>
      </c>
      <c r="R74" s="5">
        <f t="shared" si="7"/>
        <v>18</v>
      </c>
      <c r="S74" s="5">
        <f t="shared" si="8"/>
        <v>46</v>
      </c>
      <c r="T74" s="5">
        <f t="shared" si="9"/>
        <v>28</v>
      </c>
    </row>
    <row r="75" spans="1:20" ht="15">
      <c r="A75" s="5">
        <v>18</v>
      </c>
      <c r="B75" s="17">
        <v>69</v>
      </c>
      <c r="C75" s="18" t="s">
        <v>154</v>
      </c>
      <c r="D75" s="18" t="s">
        <v>126</v>
      </c>
      <c r="E75" s="18" t="s">
        <v>146</v>
      </c>
      <c r="F75" s="18" t="s">
        <v>147</v>
      </c>
      <c r="G75" s="4">
        <v>0.19520833333333334</v>
      </c>
      <c r="H75" s="5">
        <f t="shared" si="34"/>
        <v>15</v>
      </c>
      <c r="I75" s="4">
        <v>0.18888888888888888</v>
      </c>
      <c r="J75" s="5">
        <f t="shared" si="35"/>
        <v>15</v>
      </c>
      <c r="L75" s="5" t="s">
        <v>32</v>
      </c>
      <c r="M75" s="5">
        <v>30</v>
      </c>
      <c r="O75" s="5">
        <f t="shared" si="4"/>
        <v>15</v>
      </c>
      <c r="P75" s="5">
        <f t="shared" si="5"/>
        <v>15</v>
      </c>
      <c r="Q75" s="5">
        <f t="shared" si="6"/>
        <v>0</v>
      </c>
      <c r="R75" s="5">
        <f t="shared" si="7"/>
        <v>15</v>
      </c>
      <c r="S75" s="5">
        <f t="shared" si="8"/>
        <v>30</v>
      </c>
      <c r="T75" s="5">
        <f t="shared" si="9"/>
        <v>15</v>
      </c>
    </row>
    <row r="76" spans="1:20" s="22" customFormat="1" ht="15">
      <c r="A76" s="19"/>
      <c r="B76" s="17"/>
      <c r="C76" s="20"/>
      <c r="D76" s="20"/>
      <c r="E76" s="20"/>
      <c r="F76" s="20"/>
      <c r="G76" s="21"/>
      <c r="H76" s="2"/>
      <c r="I76" s="21"/>
      <c r="J76" s="2"/>
      <c r="K76" s="21"/>
      <c r="L76" s="2"/>
      <c r="M76" s="2"/>
      <c r="O76" s="5">
        <f t="shared" si="4"/>
        <v>0</v>
      </c>
      <c r="P76" s="5">
        <f t="shared" si="5"/>
        <v>0</v>
      </c>
      <c r="Q76" s="5">
        <f t="shared" si="6"/>
        <v>0</v>
      </c>
      <c r="R76" s="5">
        <f t="shared" si="7"/>
        <v>0</v>
      </c>
      <c r="S76" s="5">
        <f t="shared" si="8"/>
        <v>0</v>
      </c>
      <c r="T76" s="5">
        <f t="shared" si="9"/>
        <v>0</v>
      </c>
    </row>
    <row r="77" spans="1:20" ht="15">
      <c r="A77" s="5">
        <v>1</v>
      </c>
      <c r="B77" s="17">
        <v>77</v>
      </c>
      <c r="C77" s="18" t="s">
        <v>155</v>
      </c>
      <c r="D77" s="18" t="s">
        <v>156</v>
      </c>
      <c r="E77" s="18" t="s">
        <v>157</v>
      </c>
      <c r="F77" s="18" t="s">
        <v>54</v>
      </c>
      <c r="G77" s="4">
        <v>0.1660763888888889</v>
      </c>
      <c r="H77" s="5">
        <f aca="true" t="shared" si="42" ref="H77:H90">RANK(G77,G$77:G$96,1)</f>
        <v>1</v>
      </c>
      <c r="I77" s="4">
        <v>0.16668981481481482</v>
      </c>
      <c r="J77" s="5">
        <f aca="true" t="shared" si="43" ref="J77:J94">RANK(I77,I$77:I$96,1)</f>
        <v>1</v>
      </c>
      <c r="K77" s="4">
        <v>0.16605324074074074</v>
      </c>
      <c r="L77" s="5">
        <f aca="true" t="shared" si="44" ref="L77:L88">RANK(K77,K$77:K$96,1)</f>
        <v>1</v>
      </c>
      <c r="M77" s="5">
        <f aca="true" t="shared" si="45" ref="M77:M88">T77</f>
        <v>2</v>
      </c>
      <c r="O77" s="5">
        <f t="shared" si="4"/>
        <v>1</v>
      </c>
      <c r="P77" s="5">
        <f t="shared" si="5"/>
        <v>1</v>
      </c>
      <c r="Q77" s="5">
        <f t="shared" si="6"/>
        <v>1</v>
      </c>
      <c r="R77" s="5">
        <f t="shared" si="7"/>
        <v>1</v>
      </c>
      <c r="S77" s="5">
        <f t="shared" si="8"/>
        <v>3</v>
      </c>
      <c r="T77" s="5">
        <f t="shared" si="9"/>
        <v>2</v>
      </c>
    </row>
    <row r="78" spans="1:20" ht="15">
      <c r="A78" s="5">
        <v>2</v>
      </c>
      <c r="B78" s="17">
        <v>84</v>
      </c>
      <c r="C78" s="18" t="s">
        <v>158</v>
      </c>
      <c r="D78" s="18" t="s">
        <v>156</v>
      </c>
      <c r="E78" s="18" t="s">
        <v>17</v>
      </c>
      <c r="F78" s="18" t="s">
        <v>159</v>
      </c>
      <c r="G78" s="4">
        <v>0.16880787037037037</v>
      </c>
      <c r="H78" s="5">
        <f t="shared" si="42"/>
        <v>3</v>
      </c>
      <c r="I78" s="4">
        <v>0.16947916666666665</v>
      </c>
      <c r="J78" s="5">
        <f t="shared" si="43"/>
        <v>2</v>
      </c>
      <c r="K78" s="4">
        <v>0.17502314814814815</v>
      </c>
      <c r="L78" s="5">
        <f t="shared" si="44"/>
        <v>6</v>
      </c>
      <c r="M78" s="5">
        <f t="shared" si="45"/>
        <v>5</v>
      </c>
      <c r="O78" s="5">
        <f t="shared" si="4"/>
        <v>3</v>
      </c>
      <c r="P78" s="5">
        <f t="shared" si="5"/>
        <v>2</v>
      </c>
      <c r="Q78" s="5">
        <f t="shared" si="6"/>
        <v>6</v>
      </c>
      <c r="R78" s="5">
        <f t="shared" si="7"/>
        <v>6</v>
      </c>
      <c r="S78" s="5">
        <f t="shared" si="8"/>
        <v>11</v>
      </c>
      <c r="T78" s="5">
        <f t="shared" si="9"/>
        <v>5</v>
      </c>
    </row>
    <row r="79" spans="1:20" ht="15">
      <c r="A79" s="5">
        <v>3</v>
      </c>
      <c r="B79" s="17">
        <v>74</v>
      </c>
      <c r="C79" s="18" t="s">
        <v>160</v>
      </c>
      <c r="D79" s="18" t="s">
        <v>156</v>
      </c>
      <c r="E79" s="18" t="s">
        <v>27</v>
      </c>
      <c r="F79" s="18" t="s">
        <v>161</v>
      </c>
      <c r="G79" s="4">
        <v>0.1737152777777778</v>
      </c>
      <c r="H79" s="5">
        <f t="shared" si="42"/>
        <v>7</v>
      </c>
      <c r="I79" s="4">
        <v>0.1729513888888889</v>
      </c>
      <c r="J79" s="5">
        <f t="shared" si="43"/>
        <v>4</v>
      </c>
      <c r="K79" s="4">
        <v>0.17293981481481482</v>
      </c>
      <c r="L79" s="5">
        <f t="shared" si="44"/>
        <v>3</v>
      </c>
      <c r="M79" s="5">
        <f t="shared" si="45"/>
        <v>7</v>
      </c>
      <c r="O79" s="5">
        <f t="shared" si="4"/>
        <v>7</v>
      </c>
      <c r="P79" s="5">
        <f t="shared" si="5"/>
        <v>4</v>
      </c>
      <c r="Q79" s="5">
        <f t="shared" si="6"/>
        <v>3</v>
      </c>
      <c r="R79" s="5">
        <f t="shared" si="7"/>
        <v>7</v>
      </c>
      <c r="S79" s="5">
        <f t="shared" si="8"/>
        <v>14</v>
      </c>
      <c r="T79" s="5">
        <f t="shared" si="9"/>
        <v>7</v>
      </c>
    </row>
    <row r="80" spans="1:20" ht="15">
      <c r="A80" s="5">
        <v>4</v>
      </c>
      <c r="B80" s="17">
        <v>81</v>
      </c>
      <c r="C80" s="18" t="s">
        <v>162</v>
      </c>
      <c r="D80" s="18" t="s">
        <v>156</v>
      </c>
      <c r="E80" s="18" t="s">
        <v>163</v>
      </c>
      <c r="F80" s="18" t="s">
        <v>147</v>
      </c>
      <c r="G80" s="4">
        <v>0.1736111111111111</v>
      </c>
      <c r="H80" s="5">
        <f t="shared" si="42"/>
        <v>6</v>
      </c>
      <c r="I80" s="4">
        <v>0.17152777777777778</v>
      </c>
      <c r="J80" s="5">
        <f t="shared" si="43"/>
        <v>3</v>
      </c>
      <c r="K80" s="4">
        <v>0.1757986111111111</v>
      </c>
      <c r="L80" s="5">
        <f t="shared" si="44"/>
        <v>7</v>
      </c>
      <c r="M80" s="5">
        <f t="shared" si="45"/>
        <v>9</v>
      </c>
      <c r="O80" s="5">
        <f t="shared" si="4"/>
        <v>6</v>
      </c>
      <c r="P80" s="5">
        <f t="shared" si="5"/>
        <v>3</v>
      </c>
      <c r="Q80" s="5">
        <f t="shared" si="6"/>
        <v>7</v>
      </c>
      <c r="R80" s="5">
        <f t="shared" si="7"/>
        <v>7</v>
      </c>
      <c r="S80" s="5">
        <f t="shared" si="8"/>
        <v>16</v>
      </c>
      <c r="T80" s="5">
        <f t="shared" si="9"/>
        <v>9</v>
      </c>
    </row>
    <row r="81" spans="1:20" ht="15">
      <c r="A81" s="5">
        <v>5</v>
      </c>
      <c r="B81" s="17">
        <v>85</v>
      </c>
      <c r="C81" s="18" t="s">
        <v>164</v>
      </c>
      <c r="D81" s="18" t="s">
        <v>156</v>
      </c>
      <c r="E81" s="18" t="s">
        <v>34</v>
      </c>
      <c r="F81" s="18" t="s">
        <v>35</v>
      </c>
      <c r="G81" s="4">
        <v>0.17162037037037037</v>
      </c>
      <c r="H81" s="5">
        <f t="shared" si="42"/>
        <v>4</v>
      </c>
      <c r="I81" s="4">
        <v>0.1737037037037037</v>
      </c>
      <c r="J81" s="5">
        <f t="shared" si="43"/>
        <v>5</v>
      </c>
      <c r="K81" s="4">
        <v>0.17645833333333333</v>
      </c>
      <c r="L81" s="5">
        <f t="shared" si="44"/>
        <v>9</v>
      </c>
      <c r="M81" s="5">
        <f t="shared" si="45"/>
        <v>9</v>
      </c>
      <c r="O81" s="5">
        <f t="shared" si="4"/>
        <v>4</v>
      </c>
      <c r="P81" s="5">
        <f t="shared" si="5"/>
        <v>5</v>
      </c>
      <c r="Q81" s="5">
        <f t="shared" si="6"/>
        <v>9</v>
      </c>
      <c r="R81" s="5">
        <f t="shared" si="7"/>
        <v>9</v>
      </c>
      <c r="S81" s="5">
        <f t="shared" si="8"/>
        <v>18</v>
      </c>
      <c r="T81" s="5">
        <f t="shared" si="9"/>
        <v>9</v>
      </c>
    </row>
    <row r="82" spans="1:20" ht="15">
      <c r="A82" s="5">
        <v>6</v>
      </c>
      <c r="B82" s="17">
        <v>86</v>
      </c>
      <c r="C82" s="18" t="s">
        <v>165</v>
      </c>
      <c r="D82" s="18" t="s">
        <v>156</v>
      </c>
      <c r="E82" s="18" t="s">
        <v>166</v>
      </c>
      <c r="F82" s="18" t="s">
        <v>21</v>
      </c>
      <c r="G82" s="4">
        <v>0.17710648148148148</v>
      </c>
      <c r="H82" s="5">
        <f t="shared" si="42"/>
        <v>11</v>
      </c>
      <c r="I82" s="4">
        <v>0.17569444444444443</v>
      </c>
      <c r="J82" s="5">
        <f t="shared" si="43"/>
        <v>6</v>
      </c>
      <c r="K82" s="4">
        <v>0.17434027777777777</v>
      </c>
      <c r="L82" s="5">
        <f t="shared" si="44"/>
        <v>4</v>
      </c>
      <c r="M82" s="5">
        <f t="shared" si="45"/>
        <v>10</v>
      </c>
      <c r="O82" s="5">
        <f t="shared" si="4"/>
        <v>11</v>
      </c>
      <c r="P82" s="5">
        <f t="shared" si="5"/>
        <v>6</v>
      </c>
      <c r="Q82" s="5">
        <f t="shared" si="6"/>
        <v>4</v>
      </c>
      <c r="R82" s="5">
        <f t="shared" si="7"/>
        <v>11</v>
      </c>
      <c r="S82" s="5">
        <f t="shared" si="8"/>
        <v>21</v>
      </c>
      <c r="T82" s="5">
        <f t="shared" si="9"/>
        <v>10</v>
      </c>
    </row>
    <row r="83" spans="1:20" ht="15">
      <c r="A83" s="5">
        <v>7</v>
      </c>
      <c r="B83" s="17">
        <v>75</v>
      </c>
      <c r="C83" s="18" t="s">
        <v>167</v>
      </c>
      <c r="D83" s="18" t="s">
        <v>156</v>
      </c>
      <c r="E83" s="18" t="s">
        <v>168</v>
      </c>
      <c r="F83" s="18" t="s">
        <v>169</v>
      </c>
      <c r="G83" s="4">
        <v>0.1764699074074074</v>
      </c>
      <c r="H83" s="5">
        <f t="shared" si="42"/>
        <v>9</v>
      </c>
      <c r="I83" s="4">
        <v>0.17854166666666665</v>
      </c>
      <c r="J83" s="5">
        <f t="shared" si="43"/>
        <v>8</v>
      </c>
      <c r="K83" s="4">
        <v>0.17162037037037037</v>
      </c>
      <c r="L83" s="5">
        <f t="shared" si="44"/>
        <v>2</v>
      </c>
      <c r="M83" s="5">
        <f t="shared" si="45"/>
        <v>10</v>
      </c>
      <c r="O83" s="5">
        <f t="shared" si="4"/>
        <v>9</v>
      </c>
      <c r="P83" s="5">
        <f t="shared" si="5"/>
        <v>8</v>
      </c>
      <c r="Q83" s="5">
        <f t="shared" si="6"/>
        <v>2</v>
      </c>
      <c r="R83" s="5">
        <f t="shared" si="7"/>
        <v>9</v>
      </c>
      <c r="S83" s="5">
        <f t="shared" si="8"/>
        <v>19</v>
      </c>
      <c r="T83" s="5">
        <f t="shared" si="9"/>
        <v>10</v>
      </c>
    </row>
    <row r="84" spans="1:20" ht="15">
      <c r="A84" s="5">
        <v>8</v>
      </c>
      <c r="B84" s="17">
        <v>115</v>
      </c>
      <c r="C84" s="18" t="s">
        <v>170</v>
      </c>
      <c r="D84" s="18" t="s">
        <v>156</v>
      </c>
      <c r="E84" s="18" t="s">
        <v>27</v>
      </c>
      <c r="F84" s="18" t="s">
        <v>170</v>
      </c>
      <c r="G84" s="4">
        <v>0.1764699074074074</v>
      </c>
      <c r="H84" s="5">
        <f t="shared" si="42"/>
        <v>9</v>
      </c>
      <c r="I84" s="4">
        <v>0.18125</v>
      </c>
      <c r="J84" s="5">
        <f t="shared" si="43"/>
        <v>9</v>
      </c>
      <c r="K84" s="4">
        <v>0.17501157407407408</v>
      </c>
      <c r="L84" s="5">
        <f t="shared" si="44"/>
        <v>5</v>
      </c>
      <c r="M84" s="5">
        <f t="shared" si="45"/>
        <v>14</v>
      </c>
      <c r="O84" s="5">
        <f t="shared" si="4"/>
        <v>9</v>
      </c>
      <c r="P84" s="5">
        <f t="shared" si="5"/>
        <v>9</v>
      </c>
      <c r="Q84" s="5">
        <f t="shared" si="6"/>
        <v>5</v>
      </c>
      <c r="R84" s="5">
        <f t="shared" si="7"/>
        <v>9</v>
      </c>
      <c r="S84" s="5">
        <f t="shared" si="8"/>
        <v>23</v>
      </c>
      <c r="T84" s="5">
        <f t="shared" si="9"/>
        <v>14</v>
      </c>
    </row>
    <row r="85" spans="1:20" ht="15">
      <c r="A85" s="5">
        <v>9</v>
      </c>
      <c r="B85" s="17">
        <v>83</v>
      </c>
      <c r="C85" s="18" t="s">
        <v>171</v>
      </c>
      <c r="D85" s="18" t="s">
        <v>156</v>
      </c>
      <c r="E85" s="18" t="s">
        <v>172</v>
      </c>
      <c r="F85" s="18" t="s">
        <v>135</v>
      </c>
      <c r="G85" s="4">
        <v>0.17640046296296297</v>
      </c>
      <c r="H85" s="5">
        <f t="shared" si="42"/>
        <v>8</v>
      </c>
      <c r="I85" s="4">
        <v>0.17570601851851853</v>
      </c>
      <c r="J85" s="5">
        <f t="shared" si="43"/>
        <v>7</v>
      </c>
      <c r="K85" s="4">
        <v>0.17715277777777777</v>
      </c>
      <c r="L85" s="5">
        <f t="shared" si="44"/>
        <v>10</v>
      </c>
      <c r="M85" s="5">
        <f t="shared" si="45"/>
        <v>15</v>
      </c>
      <c r="O85" s="5">
        <f t="shared" si="4"/>
        <v>8</v>
      </c>
      <c r="P85" s="5">
        <f t="shared" si="5"/>
        <v>7</v>
      </c>
      <c r="Q85" s="5">
        <f t="shared" si="6"/>
        <v>10</v>
      </c>
      <c r="R85" s="5">
        <f t="shared" si="7"/>
        <v>10</v>
      </c>
      <c r="S85" s="5">
        <f t="shared" si="8"/>
        <v>25</v>
      </c>
      <c r="T85" s="5">
        <f t="shared" si="9"/>
        <v>15</v>
      </c>
    </row>
    <row r="86" spans="1:20" ht="15">
      <c r="A86" s="5">
        <v>10</v>
      </c>
      <c r="B86" s="17">
        <v>88</v>
      </c>
      <c r="C86" s="18" t="s">
        <v>173</v>
      </c>
      <c r="D86" s="18" t="s">
        <v>156</v>
      </c>
      <c r="E86" s="18" t="s">
        <v>174</v>
      </c>
      <c r="F86" s="18" t="s">
        <v>175</v>
      </c>
      <c r="G86" s="4">
        <v>0.17225694444444445</v>
      </c>
      <c r="H86" s="5">
        <f t="shared" si="42"/>
        <v>5</v>
      </c>
      <c r="I86" s="4">
        <v>0.18335648148148148</v>
      </c>
      <c r="J86" s="5">
        <f t="shared" si="43"/>
        <v>11</v>
      </c>
      <c r="K86" s="4">
        <v>0.18546296296296297</v>
      </c>
      <c r="L86" s="5">
        <f t="shared" si="44"/>
        <v>12</v>
      </c>
      <c r="M86" s="5">
        <f t="shared" si="45"/>
        <v>16</v>
      </c>
      <c r="O86" s="5">
        <f t="shared" si="4"/>
        <v>5</v>
      </c>
      <c r="P86" s="5">
        <f t="shared" si="5"/>
        <v>11</v>
      </c>
      <c r="Q86" s="5">
        <f t="shared" si="6"/>
        <v>12</v>
      </c>
      <c r="R86" s="5">
        <f t="shared" si="7"/>
        <v>12</v>
      </c>
      <c r="S86" s="5">
        <f t="shared" si="8"/>
        <v>28</v>
      </c>
      <c r="T86" s="5">
        <f t="shared" si="9"/>
        <v>16</v>
      </c>
    </row>
    <row r="87" spans="1:20" ht="15">
      <c r="A87" s="5">
        <v>11</v>
      </c>
      <c r="B87" s="17">
        <v>80</v>
      </c>
      <c r="C87" s="18" t="s">
        <v>176</v>
      </c>
      <c r="D87" s="18" t="s">
        <v>156</v>
      </c>
      <c r="E87" s="18" t="s">
        <v>65</v>
      </c>
      <c r="F87" s="18" t="s">
        <v>161</v>
      </c>
      <c r="G87" s="4">
        <v>0.18828703703703703</v>
      </c>
      <c r="H87" s="5">
        <f t="shared" si="42"/>
        <v>16</v>
      </c>
      <c r="I87" s="4">
        <v>0.18195601851851853</v>
      </c>
      <c r="J87" s="5">
        <f t="shared" si="43"/>
        <v>10</v>
      </c>
      <c r="K87" s="4">
        <v>0.17640046296296297</v>
      </c>
      <c r="L87" s="5">
        <f t="shared" si="44"/>
        <v>8</v>
      </c>
      <c r="M87" s="5">
        <f t="shared" si="45"/>
        <v>18</v>
      </c>
      <c r="O87" s="5">
        <f t="shared" si="4"/>
        <v>16</v>
      </c>
      <c r="P87" s="5">
        <f t="shared" si="5"/>
        <v>10</v>
      </c>
      <c r="Q87" s="5">
        <f t="shared" si="6"/>
        <v>8</v>
      </c>
      <c r="R87" s="5">
        <f t="shared" si="7"/>
        <v>16</v>
      </c>
      <c r="S87" s="5">
        <f t="shared" si="8"/>
        <v>34</v>
      </c>
      <c r="T87" s="5">
        <f t="shared" si="9"/>
        <v>18</v>
      </c>
    </row>
    <row r="88" spans="1:20" ht="15">
      <c r="A88" s="5">
        <v>12</v>
      </c>
      <c r="B88" s="17">
        <v>90</v>
      </c>
      <c r="C88" s="18" t="s">
        <v>177</v>
      </c>
      <c r="D88" s="18" t="s">
        <v>156</v>
      </c>
      <c r="E88" s="18" t="s">
        <v>27</v>
      </c>
      <c r="F88" s="18" t="s">
        <v>161</v>
      </c>
      <c r="G88" s="4">
        <v>0.1820138888888889</v>
      </c>
      <c r="H88" s="5">
        <f t="shared" si="42"/>
        <v>13</v>
      </c>
      <c r="I88" s="4">
        <v>0.18824074074074074</v>
      </c>
      <c r="J88" s="5">
        <f t="shared" si="43"/>
        <v>13</v>
      </c>
      <c r="K88" s="4">
        <v>0.17847222222222223</v>
      </c>
      <c r="L88" s="5">
        <f t="shared" si="44"/>
        <v>11</v>
      </c>
      <c r="M88" s="5">
        <f t="shared" si="45"/>
        <v>24</v>
      </c>
      <c r="O88" s="5">
        <f t="shared" si="4"/>
        <v>13</v>
      </c>
      <c r="P88" s="5">
        <f t="shared" si="5"/>
        <v>13</v>
      </c>
      <c r="Q88" s="5">
        <f t="shared" si="6"/>
        <v>11</v>
      </c>
      <c r="R88" s="5">
        <f t="shared" si="7"/>
        <v>13</v>
      </c>
      <c r="S88" s="5">
        <f t="shared" si="8"/>
        <v>37</v>
      </c>
      <c r="T88" s="5">
        <f t="shared" si="9"/>
        <v>24</v>
      </c>
    </row>
    <row r="89" spans="1:20" ht="15">
      <c r="A89" s="5">
        <v>13</v>
      </c>
      <c r="B89" s="17">
        <v>76</v>
      </c>
      <c r="C89" s="18" t="s">
        <v>178</v>
      </c>
      <c r="D89" s="18" t="s">
        <v>156</v>
      </c>
      <c r="E89" s="18" t="s">
        <v>179</v>
      </c>
      <c r="F89" s="18" t="s">
        <v>35</v>
      </c>
      <c r="G89" s="4">
        <v>0.18680555555555556</v>
      </c>
      <c r="H89" s="5">
        <f t="shared" si="42"/>
        <v>14</v>
      </c>
      <c r="I89" s="4">
        <v>0.18407407407407408</v>
      </c>
      <c r="J89" s="5">
        <f t="shared" si="43"/>
        <v>12</v>
      </c>
      <c r="L89" s="5" t="s">
        <v>50</v>
      </c>
      <c r="M89" s="5">
        <v>26</v>
      </c>
      <c r="O89" s="5">
        <f t="shared" si="4"/>
        <v>14</v>
      </c>
      <c r="P89" s="5">
        <f t="shared" si="5"/>
        <v>12</v>
      </c>
      <c r="Q89" s="5">
        <f t="shared" si="6"/>
        <v>0</v>
      </c>
      <c r="R89" s="5">
        <f t="shared" si="7"/>
        <v>14</v>
      </c>
      <c r="S89" s="5">
        <f t="shared" si="8"/>
        <v>26</v>
      </c>
      <c r="T89" s="5">
        <f t="shared" si="9"/>
        <v>12</v>
      </c>
    </row>
    <row r="90" spans="1:20" ht="15">
      <c r="A90" s="5">
        <v>14</v>
      </c>
      <c r="B90" s="17">
        <v>79</v>
      </c>
      <c r="C90" s="18" t="s">
        <v>180</v>
      </c>
      <c r="D90" s="18" t="s">
        <v>156</v>
      </c>
      <c r="E90" s="18" t="s">
        <v>172</v>
      </c>
      <c r="F90" s="18" t="s">
        <v>181</v>
      </c>
      <c r="G90" s="4">
        <v>0.18819444444444444</v>
      </c>
      <c r="H90" s="5">
        <f t="shared" si="42"/>
        <v>15</v>
      </c>
      <c r="I90" s="4">
        <v>0.18898148148148147</v>
      </c>
      <c r="J90" s="5">
        <f t="shared" si="43"/>
        <v>14</v>
      </c>
      <c r="K90" s="4">
        <v>0.18962962962962962</v>
      </c>
      <c r="L90" s="5">
        <f aca="true" t="shared" si="46" ref="L90:L93">RANK(K90,K$77:K$96,1)</f>
        <v>14</v>
      </c>
      <c r="M90" s="5">
        <f>T90</f>
        <v>28</v>
      </c>
      <c r="O90" s="5">
        <f t="shared" si="4"/>
        <v>15</v>
      </c>
      <c r="P90" s="5">
        <f t="shared" si="5"/>
        <v>14</v>
      </c>
      <c r="Q90" s="5">
        <f t="shared" si="6"/>
        <v>14</v>
      </c>
      <c r="R90" s="5">
        <f t="shared" si="7"/>
        <v>15</v>
      </c>
      <c r="S90" s="5">
        <f t="shared" si="8"/>
        <v>43</v>
      </c>
      <c r="T90" s="5">
        <f t="shared" si="9"/>
        <v>28</v>
      </c>
    </row>
    <row r="91" spans="1:20" ht="15">
      <c r="A91" s="5">
        <v>15</v>
      </c>
      <c r="B91" s="17">
        <v>92</v>
      </c>
      <c r="C91" s="18" t="s">
        <v>182</v>
      </c>
      <c r="D91" s="18" t="s">
        <v>156</v>
      </c>
      <c r="E91" s="18" t="s">
        <v>172</v>
      </c>
      <c r="F91" s="18" t="s">
        <v>181</v>
      </c>
      <c r="G91" s="23">
        <v>1.0416666666666667</v>
      </c>
      <c r="H91" s="5" t="s">
        <v>32</v>
      </c>
      <c r="I91" s="4">
        <v>0.19725694444444444</v>
      </c>
      <c r="J91" s="5">
        <f t="shared" si="43"/>
        <v>16</v>
      </c>
      <c r="K91" s="4">
        <v>0.18753472222222223</v>
      </c>
      <c r="L91" s="5">
        <f t="shared" si="46"/>
        <v>13</v>
      </c>
      <c r="M91" s="5">
        <v>29</v>
      </c>
      <c r="O91" s="5">
        <f t="shared" si="4"/>
        <v>0</v>
      </c>
      <c r="P91" s="5">
        <f t="shared" si="5"/>
        <v>16</v>
      </c>
      <c r="Q91" s="5">
        <f t="shared" si="6"/>
        <v>13</v>
      </c>
      <c r="R91" s="5">
        <f t="shared" si="7"/>
        <v>16</v>
      </c>
      <c r="S91" s="5">
        <f t="shared" si="8"/>
        <v>29</v>
      </c>
      <c r="T91" s="5">
        <f t="shared" si="9"/>
        <v>13</v>
      </c>
    </row>
    <row r="92" spans="1:20" ht="15">
      <c r="A92" s="5">
        <v>16</v>
      </c>
      <c r="B92" s="17">
        <v>73</v>
      </c>
      <c r="C92" s="18" t="s">
        <v>183</v>
      </c>
      <c r="D92" s="18" t="s">
        <v>156</v>
      </c>
      <c r="E92" s="18" t="s">
        <v>184</v>
      </c>
      <c r="F92" s="18" t="s">
        <v>185</v>
      </c>
      <c r="G92" s="4">
        <v>0.19518518518518518</v>
      </c>
      <c r="H92" s="5">
        <f aca="true" t="shared" si="47" ref="H92:H96">RANK(G92,G$77:G$96,1)</f>
        <v>17</v>
      </c>
      <c r="I92" s="4">
        <v>0.19314814814814815</v>
      </c>
      <c r="J92" s="5">
        <f t="shared" si="43"/>
        <v>15</v>
      </c>
      <c r="K92" s="4">
        <v>0.1903587962962963</v>
      </c>
      <c r="L92" s="5">
        <f t="shared" si="46"/>
        <v>15</v>
      </c>
      <c r="M92" s="5">
        <f aca="true" t="shared" si="48" ref="M92:M93">T92</f>
        <v>30</v>
      </c>
      <c r="O92" s="5">
        <f t="shared" si="4"/>
        <v>17</v>
      </c>
      <c r="P92" s="5">
        <f t="shared" si="5"/>
        <v>15</v>
      </c>
      <c r="Q92" s="5">
        <f t="shared" si="6"/>
        <v>15</v>
      </c>
      <c r="R92" s="5">
        <f t="shared" si="7"/>
        <v>17</v>
      </c>
      <c r="S92" s="5">
        <f t="shared" si="8"/>
        <v>47</v>
      </c>
      <c r="T92" s="5">
        <f t="shared" si="9"/>
        <v>30</v>
      </c>
    </row>
    <row r="93" spans="1:20" ht="15">
      <c r="A93" s="5">
        <v>17</v>
      </c>
      <c r="B93" s="17">
        <v>87</v>
      </c>
      <c r="C93" s="18" t="s">
        <v>186</v>
      </c>
      <c r="D93" s="18" t="s">
        <v>156</v>
      </c>
      <c r="E93" s="18" t="s">
        <v>184</v>
      </c>
      <c r="F93" s="18" t="s">
        <v>187</v>
      </c>
      <c r="G93" s="4">
        <v>0.2048611111111111</v>
      </c>
      <c r="H93" s="5">
        <f t="shared" si="47"/>
        <v>19</v>
      </c>
      <c r="I93" s="4">
        <v>0.19935185185185186</v>
      </c>
      <c r="J93" s="5">
        <f t="shared" si="43"/>
        <v>17</v>
      </c>
      <c r="K93" s="4">
        <v>0.1973263888888889</v>
      </c>
      <c r="L93" s="5">
        <f t="shared" si="46"/>
        <v>16</v>
      </c>
      <c r="M93" s="5">
        <f t="shared" si="48"/>
        <v>33</v>
      </c>
      <c r="O93" s="5">
        <f t="shared" si="4"/>
        <v>19</v>
      </c>
      <c r="P93" s="5">
        <f t="shared" si="5"/>
        <v>17</v>
      </c>
      <c r="Q93" s="5">
        <f t="shared" si="6"/>
        <v>16</v>
      </c>
      <c r="R93" s="5">
        <f t="shared" si="7"/>
        <v>19</v>
      </c>
      <c r="S93" s="5">
        <f t="shared" si="8"/>
        <v>52</v>
      </c>
      <c r="T93" s="5">
        <f t="shared" si="9"/>
        <v>33</v>
      </c>
    </row>
    <row r="94" spans="1:20" ht="15">
      <c r="A94" s="5">
        <v>18</v>
      </c>
      <c r="B94" s="17">
        <v>89</v>
      </c>
      <c r="C94" s="18" t="s">
        <v>188</v>
      </c>
      <c r="D94" s="18" t="s">
        <v>156</v>
      </c>
      <c r="E94" s="18" t="s">
        <v>189</v>
      </c>
      <c r="F94" s="18" t="s">
        <v>190</v>
      </c>
      <c r="G94" s="4">
        <v>0.20288194444444443</v>
      </c>
      <c r="H94" s="5">
        <f t="shared" si="47"/>
        <v>18</v>
      </c>
      <c r="I94" s="4">
        <v>0.20351851851851852</v>
      </c>
      <c r="J94" s="5">
        <f t="shared" si="43"/>
        <v>18</v>
      </c>
      <c r="L94" s="5" t="s">
        <v>50</v>
      </c>
      <c r="M94" s="5">
        <v>36</v>
      </c>
      <c r="O94" s="5">
        <f t="shared" si="4"/>
        <v>18</v>
      </c>
      <c r="P94" s="5">
        <f t="shared" si="5"/>
        <v>18</v>
      </c>
      <c r="Q94" s="5">
        <f t="shared" si="6"/>
        <v>0</v>
      </c>
      <c r="R94" s="5">
        <f t="shared" si="7"/>
        <v>18</v>
      </c>
      <c r="S94" s="5">
        <f t="shared" si="8"/>
        <v>36</v>
      </c>
      <c r="T94" s="5">
        <f t="shared" si="9"/>
        <v>18</v>
      </c>
    </row>
    <row r="95" spans="1:20" ht="15">
      <c r="A95" s="5" t="s">
        <v>58</v>
      </c>
      <c r="B95" s="17">
        <v>78</v>
      </c>
      <c r="C95" s="18" t="s">
        <v>191</v>
      </c>
      <c r="D95" s="18" t="s">
        <v>156</v>
      </c>
      <c r="E95" s="18" t="s">
        <v>192</v>
      </c>
      <c r="F95" s="18" t="s">
        <v>193</v>
      </c>
      <c r="G95" s="4">
        <v>0.16675925925925925</v>
      </c>
      <c r="H95" s="5">
        <f t="shared" si="47"/>
        <v>2</v>
      </c>
      <c r="J95" s="5" t="s">
        <v>32</v>
      </c>
      <c r="L95" s="5" t="s">
        <v>32</v>
      </c>
      <c r="O95" s="5">
        <f t="shared" si="4"/>
        <v>2</v>
      </c>
      <c r="P95" s="5">
        <f t="shared" si="5"/>
        <v>0</v>
      </c>
      <c r="Q95" s="5">
        <f t="shared" si="6"/>
        <v>0</v>
      </c>
      <c r="R95" s="5">
        <f t="shared" si="7"/>
        <v>2</v>
      </c>
      <c r="S95" s="5">
        <f t="shared" si="8"/>
        <v>2</v>
      </c>
      <c r="T95" s="5">
        <f t="shared" si="9"/>
        <v>0</v>
      </c>
    </row>
    <row r="96" spans="1:20" ht="15">
      <c r="A96" s="5" t="s">
        <v>58</v>
      </c>
      <c r="B96" s="17">
        <v>91</v>
      </c>
      <c r="C96" s="18" t="s">
        <v>194</v>
      </c>
      <c r="D96" s="18" t="s">
        <v>156</v>
      </c>
      <c r="E96" s="18" t="s">
        <v>195</v>
      </c>
      <c r="F96" s="18" t="s">
        <v>169</v>
      </c>
      <c r="G96" s="4">
        <v>0.17916666666666667</v>
      </c>
      <c r="H96" s="5">
        <f t="shared" si="47"/>
        <v>12</v>
      </c>
      <c r="J96" s="5" t="s">
        <v>32</v>
      </c>
      <c r="L96" s="5" t="s">
        <v>32</v>
      </c>
      <c r="O96" s="5">
        <f t="shared" si="4"/>
        <v>12</v>
      </c>
      <c r="P96" s="5">
        <f t="shared" si="5"/>
        <v>0</v>
      </c>
      <c r="Q96" s="5">
        <f t="shared" si="6"/>
        <v>0</v>
      </c>
      <c r="R96" s="5">
        <f t="shared" si="7"/>
        <v>12</v>
      </c>
      <c r="S96" s="5">
        <f t="shared" si="8"/>
        <v>12</v>
      </c>
      <c r="T96" s="5">
        <f t="shared" si="9"/>
        <v>0</v>
      </c>
    </row>
    <row r="97" spans="7:20" s="24" customFormat="1" ht="12.75">
      <c r="G97" s="25"/>
      <c r="H97" s="26"/>
      <c r="I97" s="25"/>
      <c r="J97" s="26"/>
      <c r="K97" s="25"/>
      <c r="L97" s="26"/>
      <c r="M97" s="26"/>
      <c r="O97" s="5">
        <f t="shared" si="4"/>
        <v>0</v>
      </c>
      <c r="P97" s="5">
        <f t="shared" si="5"/>
        <v>0</v>
      </c>
      <c r="Q97" s="5">
        <f t="shared" si="6"/>
        <v>0</v>
      </c>
      <c r="R97" s="5">
        <f t="shared" si="7"/>
        <v>0</v>
      </c>
      <c r="S97" s="5">
        <f t="shared" si="8"/>
        <v>0</v>
      </c>
      <c r="T97" s="5">
        <f t="shared" si="9"/>
        <v>0</v>
      </c>
    </row>
    <row r="98" spans="1:20" ht="15">
      <c r="A98" s="5">
        <v>1</v>
      </c>
      <c r="B98" s="17">
        <v>96</v>
      </c>
      <c r="C98" s="18" t="s">
        <v>196</v>
      </c>
      <c r="D98" s="18" t="s">
        <v>197</v>
      </c>
      <c r="E98" s="18" t="s">
        <v>198</v>
      </c>
      <c r="F98" s="18" t="s">
        <v>199</v>
      </c>
      <c r="G98" s="4">
        <v>0.16256944444444443</v>
      </c>
      <c r="H98" s="5">
        <f aca="true" t="shared" si="49" ref="H98:H103">RANK(G98,G$98:G$105,1)</f>
        <v>1</v>
      </c>
      <c r="J98" s="5" t="s">
        <v>50</v>
      </c>
      <c r="K98" s="4">
        <v>0.16745370370370372</v>
      </c>
      <c r="L98" s="5">
        <f aca="true" t="shared" si="50" ref="L98:L100">RANK(K98,K$98:K$105,1)</f>
        <v>1</v>
      </c>
      <c r="M98" s="5">
        <f aca="true" t="shared" si="51" ref="M98:M100">T98</f>
        <v>1</v>
      </c>
      <c r="O98" s="5">
        <f t="shared" si="4"/>
        <v>1</v>
      </c>
      <c r="P98" s="5">
        <f t="shared" si="5"/>
        <v>0</v>
      </c>
      <c r="Q98" s="5">
        <f t="shared" si="6"/>
        <v>1</v>
      </c>
      <c r="R98" s="5">
        <f t="shared" si="7"/>
        <v>1</v>
      </c>
      <c r="S98" s="5">
        <f t="shared" si="8"/>
        <v>2</v>
      </c>
      <c r="T98" s="5">
        <f t="shared" si="9"/>
        <v>1</v>
      </c>
    </row>
    <row r="99" spans="1:20" ht="15">
      <c r="A99" s="5">
        <v>2</v>
      </c>
      <c r="B99" s="17">
        <v>104</v>
      </c>
      <c r="C99" s="18" t="s">
        <v>200</v>
      </c>
      <c r="D99" s="18" t="s">
        <v>197</v>
      </c>
      <c r="E99" s="18" t="s">
        <v>201</v>
      </c>
      <c r="F99" s="18" t="s">
        <v>159</v>
      </c>
      <c r="G99" s="4">
        <v>0.17857638888888888</v>
      </c>
      <c r="H99" s="5">
        <f t="shared" si="49"/>
        <v>3</v>
      </c>
      <c r="I99" s="4">
        <v>0.17710648148148148</v>
      </c>
      <c r="J99" s="5">
        <f aca="true" t="shared" si="52" ref="J99:J101">RANK(I99,I$98:I$105,1)</f>
        <v>1</v>
      </c>
      <c r="K99" s="4">
        <v>0.17291666666666666</v>
      </c>
      <c r="L99" s="5">
        <f t="shared" si="50"/>
        <v>2</v>
      </c>
      <c r="M99" s="5">
        <f t="shared" si="51"/>
        <v>3</v>
      </c>
      <c r="O99" s="5">
        <f t="shared" si="4"/>
        <v>3</v>
      </c>
      <c r="P99" s="5">
        <f t="shared" si="5"/>
        <v>1</v>
      </c>
      <c r="Q99" s="5">
        <f t="shared" si="6"/>
        <v>2</v>
      </c>
      <c r="R99" s="5">
        <f t="shared" si="7"/>
        <v>3</v>
      </c>
      <c r="S99" s="5">
        <f t="shared" si="8"/>
        <v>6</v>
      </c>
      <c r="T99" s="5">
        <f t="shared" si="9"/>
        <v>3</v>
      </c>
    </row>
    <row r="100" spans="1:20" ht="15">
      <c r="A100" s="5">
        <v>3</v>
      </c>
      <c r="B100" s="17">
        <v>94</v>
      </c>
      <c r="C100" s="18" t="s">
        <v>202</v>
      </c>
      <c r="D100" s="18" t="s">
        <v>197</v>
      </c>
      <c r="E100" s="18" t="s">
        <v>203</v>
      </c>
      <c r="F100" s="18" t="s">
        <v>147</v>
      </c>
      <c r="G100" s="4">
        <v>0.18269675925925927</v>
      </c>
      <c r="H100" s="5">
        <f t="shared" si="49"/>
        <v>5</v>
      </c>
      <c r="I100" s="4">
        <v>0.18194444444444444</v>
      </c>
      <c r="J100" s="5">
        <f t="shared" si="52"/>
        <v>2</v>
      </c>
      <c r="K100" s="4">
        <v>0.18410879629629628</v>
      </c>
      <c r="L100" s="5">
        <f t="shared" si="50"/>
        <v>3</v>
      </c>
      <c r="M100" s="5">
        <f t="shared" si="51"/>
        <v>5</v>
      </c>
      <c r="O100" s="5">
        <f t="shared" si="4"/>
        <v>5</v>
      </c>
      <c r="P100" s="5">
        <f t="shared" si="5"/>
        <v>2</v>
      </c>
      <c r="Q100" s="5">
        <f t="shared" si="6"/>
        <v>3</v>
      </c>
      <c r="R100" s="5">
        <f t="shared" si="7"/>
        <v>5</v>
      </c>
      <c r="S100" s="5">
        <f t="shared" si="8"/>
        <v>10</v>
      </c>
      <c r="T100" s="5">
        <f t="shared" si="9"/>
        <v>5</v>
      </c>
    </row>
    <row r="101" spans="1:20" ht="15">
      <c r="A101" s="5">
        <v>4</v>
      </c>
      <c r="B101" s="17">
        <v>100</v>
      </c>
      <c r="C101" s="18" t="s">
        <v>204</v>
      </c>
      <c r="D101" s="18" t="s">
        <v>197</v>
      </c>
      <c r="E101" s="18" t="s">
        <v>203</v>
      </c>
      <c r="F101" s="18" t="s">
        <v>205</v>
      </c>
      <c r="G101" s="4">
        <v>0.18403935185185186</v>
      </c>
      <c r="H101" s="5">
        <f t="shared" si="49"/>
        <v>6</v>
      </c>
      <c r="I101" s="4">
        <v>0.18479166666666666</v>
      </c>
      <c r="J101" s="5">
        <f t="shared" si="52"/>
        <v>3</v>
      </c>
      <c r="L101" s="5" t="s">
        <v>32</v>
      </c>
      <c r="M101" s="5">
        <v>9</v>
      </c>
      <c r="O101" s="5">
        <f t="shared" si="4"/>
        <v>6</v>
      </c>
      <c r="P101" s="5">
        <f t="shared" si="5"/>
        <v>3</v>
      </c>
      <c r="Q101" s="5">
        <f t="shared" si="6"/>
        <v>0</v>
      </c>
      <c r="R101" s="5">
        <f t="shared" si="7"/>
        <v>6</v>
      </c>
      <c r="S101" s="5">
        <f t="shared" si="8"/>
        <v>9</v>
      </c>
      <c r="T101" s="5">
        <f t="shared" si="9"/>
        <v>3</v>
      </c>
    </row>
    <row r="102" spans="1:20" ht="15">
      <c r="A102" s="5" t="s">
        <v>58</v>
      </c>
      <c r="B102" s="17">
        <v>98</v>
      </c>
      <c r="C102" s="18" t="s">
        <v>206</v>
      </c>
      <c r="D102" s="18" t="s">
        <v>197</v>
      </c>
      <c r="E102" s="18" t="s">
        <v>207</v>
      </c>
      <c r="F102" s="18" t="s">
        <v>169</v>
      </c>
      <c r="G102" s="4">
        <v>0.18130787037037038</v>
      </c>
      <c r="H102" s="5">
        <f t="shared" si="49"/>
        <v>4</v>
      </c>
      <c r="J102" s="5" t="s">
        <v>50</v>
      </c>
      <c r="L102" s="5" t="s">
        <v>32</v>
      </c>
      <c r="O102" s="5">
        <f t="shared" si="4"/>
        <v>4</v>
      </c>
      <c r="P102" s="5">
        <f t="shared" si="5"/>
        <v>0</v>
      </c>
      <c r="Q102" s="5">
        <f t="shared" si="6"/>
        <v>0</v>
      </c>
      <c r="R102" s="5">
        <f t="shared" si="7"/>
        <v>4</v>
      </c>
      <c r="S102" s="5">
        <f t="shared" si="8"/>
        <v>4</v>
      </c>
      <c r="T102" s="5">
        <f t="shared" si="9"/>
        <v>0</v>
      </c>
    </row>
    <row r="103" spans="1:20" ht="15">
      <c r="A103" s="5" t="s">
        <v>58</v>
      </c>
      <c r="B103" s="17">
        <v>99</v>
      </c>
      <c r="C103" s="18" t="s">
        <v>208</v>
      </c>
      <c r="D103" s="18" t="s">
        <v>197</v>
      </c>
      <c r="E103" s="18" t="s">
        <v>209</v>
      </c>
      <c r="F103" s="18" t="s">
        <v>210</v>
      </c>
      <c r="G103" s="4">
        <v>0.17363425925925927</v>
      </c>
      <c r="H103" s="5">
        <f t="shared" si="49"/>
        <v>2</v>
      </c>
      <c r="J103" s="5" t="s">
        <v>50</v>
      </c>
      <c r="L103" s="5" t="s">
        <v>32</v>
      </c>
      <c r="O103" s="5">
        <f t="shared" si="4"/>
        <v>2</v>
      </c>
      <c r="P103" s="5">
        <f t="shared" si="5"/>
        <v>0</v>
      </c>
      <c r="Q103" s="5">
        <f t="shared" si="6"/>
        <v>0</v>
      </c>
      <c r="R103" s="5">
        <f t="shared" si="7"/>
        <v>2</v>
      </c>
      <c r="S103" s="5">
        <f t="shared" si="8"/>
        <v>2</v>
      </c>
      <c r="T103" s="5">
        <f t="shared" si="9"/>
        <v>0</v>
      </c>
    </row>
    <row r="104" spans="1:20" ht="15">
      <c r="A104" s="5" t="s">
        <v>58</v>
      </c>
      <c r="B104" s="17">
        <v>95</v>
      </c>
      <c r="C104" s="18" t="s">
        <v>211</v>
      </c>
      <c r="D104" s="18" t="s">
        <v>197</v>
      </c>
      <c r="E104" s="18" t="s">
        <v>212</v>
      </c>
      <c r="F104" s="18" t="s">
        <v>213</v>
      </c>
      <c r="G104" s="23">
        <v>1.0416666666666667</v>
      </c>
      <c r="H104" s="5" t="s">
        <v>32</v>
      </c>
      <c r="I104" s="23"/>
      <c r="J104" s="5" t="s">
        <v>32</v>
      </c>
      <c r="K104" s="23"/>
      <c r="L104" s="5" t="s">
        <v>32</v>
      </c>
      <c r="O104" s="5">
        <f t="shared" si="4"/>
        <v>0</v>
      </c>
      <c r="P104" s="5">
        <f t="shared" si="5"/>
        <v>0</v>
      </c>
      <c r="Q104" s="5">
        <f t="shared" si="6"/>
        <v>0</v>
      </c>
      <c r="R104" s="5" t="e">
        <f t="shared" si="7"/>
        <v>#VALUE!</v>
      </c>
      <c r="S104" s="5">
        <f t="shared" si="8"/>
        <v>0</v>
      </c>
      <c r="T104" s="5" t="e">
        <f t="shared" si="9"/>
        <v>#VALUE!</v>
      </c>
    </row>
    <row r="105" spans="1:20" ht="15">
      <c r="A105" s="5" t="s">
        <v>58</v>
      </c>
      <c r="B105" s="17">
        <v>103</v>
      </c>
      <c r="C105" s="18" t="s">
        <v>214</v>
      </c>
      <c r="D105" s="18" t="s">
        <v>197</v>
      </c>
      <c r="E105" s="18" t="s">
        <v>212</v>
      </c>
      <c r="F105" s="18" t="s">
        <v>213</v>
      </c>
      <c r="G105" s="23">
        <v>1.0416666666666667</v>
      </c>
      <c r="H105" s="5" t="s">
        <v>32</v>
      </c>
      <c r="I105" s="23"/>
      <c r="J105" s="5" t="s">
        <v>32</v>
      </c>
      <c r="K105" s="23"/>
      <c r="L105" s="5" t="s">
        <v>32</v>
      </c>
      <c r="O105" s="5">
        <f t="shared" si="4"/>
        <v>0</v>
      </c>
      <c r="P105" s="5">
        <f t="shared" si="5"/>
        <v>0</v>
      </c>
      <c r="Q105" s="5">
        <f t="shared" si="6"/>
        <v>0</v>
      </c>
      <c r="R105" s="5" t="e">
        <f t="shared" si="7"/>
        <v>#VALUE!</v>
      </c>
      <c r="S105" s="5">
        <f t="shared" si="8"/>
        <v>0</v>
      </c>
      <c r="T105" s="5" t="e">
        <f t="shared" si="9"/>
        <v>#VALUE!</v>
      </c>
    </row>
    <row r="106" spans="7:20" s="24" customFormat="1" ht="12.75">
      <c r="G106" s="25"/>
      <c r="H106" s="26"/>
      <c r="I106" s="25"/>
      <c r="J106" s="26"/>
      <c r="K106" s="25"/>
      <c r="L106" s="26"/>
      <c r="M106" s="26"/>
      <c r="O106" s="5">
        <f t="shared" si="4"/>
        <v>0</v>
      </c>
      <c r="P106" s="5">
        <f t="shared" si="5"/>
        <v>0</v>
      </c>
      <c r="Q106" s="5">
        <f t="shared" si="6"/>
        <v>0</v>
      </c>
      <c r="R106" s="5">
        <f t="shared" si="7"/>
        <v>0</v>
      </c>
      <c r="S106" s="5">
        <f t="shared" si="8"/>
        <v>0</v>
      </c>
      <c r="T106" s="5">
        <f t="shared" si="9"/>
        <v>0</v>
      </c>
    </row>
    <row r="107" spans="1:20" ht="15">
      <c r="A107" s="5">
        <v>1</v>
      </c>
      <c r="B107" s="17">
        <v>109</v>
      </c>
      <c r="C107" s="18" t="s">
        <v>215</v>
      </c>
      <c r="D107" s="18" t="s">
        <v>216</v>
      </c>
      <c r="E107" s="18" t="s">
        <v>168</v>
      </c>
      <c r="F107" s="18" t="s">
        <v>217</v>
      </c>
      <c r="G107" s="4">
        <v>0.20141203703703703</v>
      </c>
      <c r="H107" s="5">
        <f aca="true" t="shared" si="53" ref="H107:H111">RANK(G107,G$107:G$111,1)</f>
        <v>2</v>
      </c>
      <c r="I107" s="4">
        <v>0.19444444444444445</v>
      </c>
      <c r="J107" s="5">
        <f aca="true" t="shared" si="54" ref="J107:J111">RANK(I107,I$107:I$111,1)</f>
        <v>1</v>
      </c>
      <c r="K107" s="4">
        <v>0.19524305555555554</v>
      </c>
      <c r="L107" s="5">
        <f aca="true" t="shared" si="55" ref="L107:L111">RANK(K107,K$107:K$111,1)</f>
        <v>1</v>
      </c>
      <c r="M107" s="5">
        <f aca="true" t="shared" si="56" ref="M107:M111">T107</f>
        <v>2</v>
      </c>
      <c r="O107" s="5">
        <f t="shared" si="4"/>
        <v>2</v>
      </c>
      <c r="P107" s="5">
        <f t="shared" si="5"/>
        <v>1</v>
      </c>
      <c r="Q107" s="5">
        <f t="shared" si="6"/>
        <v>1</v>
      </c>
      <c r="R107" s="5">
        <f t="shared" si="7"/>
        <v>2</v>
      </c>
      <c r="S107" s="5">
        <f t="shared" si="8"/>
        <v>4</v>
      </c>
      <c r="T107" s="5">
        <f t="shared" si="9"/>
        <v>2</v>
      </c>
    </row>
    <row r="108" spans="1:20" ht="15">
      <c r="A108" s="5">
        <v>2</v>
      </c>
      <c r="B108" s="17">
        <v>108</v>
      </c>
      <c r="C108" s="18" t="s">
        <v>218</v>
      </c>
      <c r="D108" s="18" t="s">
        <v>216</v>
      </c>
      <c r="E108" s="18" t="s">
        <v>95</v>
      </c>
      <c r="F108" s="18" t="s">
        <v>57</v>
      </c>
      <c r="G108" s="4">
        <v>0.20076388888888888</v>
      </c>
      <c r="H108" s="5">
        <f t="shared" si="53"/>
        <v>1</v>
      </c>
      <c r="I108" s="4">
        <v>0.19935185185185186</v>
      </c>
      <c r="J108" s="5">
        <f t="shared" si="54"/>
        <v>2</v>
      </c>
      <c r="K108" s="4">
        <v>0.1986111111111111</v>
      </c>
      <c r="L108" s="5">
        <f t="shared" si="55"/>
        <v>2</v>
      </c>
      <c r="M108" s="5">
        <f t="shared" si="56"/>
        <v>3</v>
      </c>
      <c r="O108" s="5">
        <f t="shared" si="4"/>
        <v>1</v>
      </c>
      <c r="P108" s="5">
        <f t="shared" si="5"/>
        <v>2</v>
      </c>
      <c r="Q108" s="5">
        <f t="shared" si="6"/>
        <v>2</v>
      </c>
      <c r="R108" s="5">
        <f t="shared" si="7"/>
        <v>2</v>
      </c>
      <c r="S108" s="5">
        <f t="shared" si="8"/>
        <v>5</v>
      </c>
      <c r="T108" s="5">
        <f t="shared" si="9"/>
        <v>3</v>
      </c>
    </row>
    <row r="109" spans="1:20" ht="15">
      <c r="A109" s="5">
        <v>3</v>
      </c>
      <c r="B109" s="17">
        <v>113</v>
      </c>
      <c r="C109" s="18" t="s">
        <v>219</v>
      </c>
      <c r="D109" s="18" t="s">
        <v>216</v>
      </c>
      <c r="E109" s="18" t="s">
        <v>38</v>
      </c>
      <c r="F109" s="18" t="s">
        <v>219</v>
      </c>
      <c r="G109" s="4">
        <v>0.20833333333333334</v>
      </c>
      <c r="H109" s="5">
        <f t="shared" si="53"/>
        <v>3</v>
      </c>
      <c r="I109" s="4">
        <v>0.20912037037037037</v>
      </c>
      <c r="J109" s="5">
        <f t="shared" si="54"/>
        <v>3</v>
      </c>
      <c r="K109" s="4">
        <v>0.20913194444444444</v>
      </c>
      <c r="L109" s="5">
        <f t="shared" si="55"/>
        <v>3</v>
      </c>
      <c r="M109" s="5">
        <f t="shared" si="56"/>
        <v>6</v>
      </c>
      <c r="O109" s="5">
        <f t="shared" si="4"/>
        <v>3</v>
      </c>
      <c r="P109" s="5">
        <f t="shared" si="5"/>
        <v>3</v>
      </c>
      <c r="Q109" s="5">
        <f t="shared" si="6"/>
        <v>3</v>
      </c>
      <c r="R109" s="5">
        <f t="shared" si="7"/>
        <v>3</v>
      </c>
      <c r="S109" s="5">
        <f t="shared" si="8"/>
        <v>9</v>
      </c>
      <c r="T109" s="5">
        <f t="shared" si="9"/>
        <v>6</v>
      </c>
    </row>
    <row r="110" spans="1:20" ht="15">
      <c r="A110" s="5">
        <v>4</v>
      </c>
      <c r="B110" s="17">
        <v>111</v>
      </c>
      <c r="C110" s="18" t="s">
        <v>220</v>
      </c>
      <c r="D110" s="18" t="s">
        <v>216</v>
      </c>
      <c r="E110" s="18" t="s">
        <v>56</v>
      </c>
      <c r="F110" s="18" t="s">
        <v>220</v>
      </c>
      <c r="G110" s="4">
        <v>0.23754629629629628</v>
      </c>
      <c r="H110" s="5">
        <f t="shared" si="53"/>
        <v>5</v>
      </c>
      <c r="I110" s="4">
        <v>0.22918981481481482</v>
      </c>
      <c r="J110" s="5">
        <f t="shared" si="54"/>
        <v>4</v>
      </c>
      <c r="K110" s="4">
        <v>0.22510416666666666</v>
      </c>
      <c r="L110" s="5">
        <f t="shared" si="55"/>
        <v>4</v>
      </c>
      <c r="M110" s="5">
        <f t="shared" si="56"/>
        <v>8</v>
      </c>
      <c r="O110" s="5">
        <f t="shared" si="4"/>
        <v>5</v>
      </c>
      <c r="P110" s="5">
        <f t="shared" si="5"/>
        <v>4</v>
      </c>
      <c r="Q110" s="5">
        <f t="shared" si="6"/>
        <v>4</v>
      </c>
      <c r="R110" s="5">
        <f t="shared" si="7"/>
        <v>5</v>
      </c>
      <c r="S110" s="5">
        <f t="shared" si="8"/>
        <v>13</v>
      </c>
      <c r="T110" s="5">
        <f t="shared" si="9"/>
        <v>8</v>
      </c>
    </row>
    <row r="111" spans="1:20" ht="15">
      <c r="A111" s="5">
        <v>5</v>
      </c>
      <c r="B111" s="17">
        <v>114</v>
      </c>
      <c r="C111" s="18" t="s">
        <v>221</v>
      </c>
      <c r="D111" s="18" t="s">
        <v>216</v>
      </c>
      <c r="E111" s="18" t="s">
        <v>44</v>
      </c>
      <c r="F111" s="18" t="s">
        <v>35</v>
      </c>
      <c r="G111" s="4">
        <v>0.23130787037037037</v>
      </c>
      <c r="H111" s="5">
        <f t="shared" si="53"/>
        <v>4</v>
      </c>
      <c r="I111" s="4">
        <v>0.3188078703703704</v>
      </c>
      <c r="J111" s="5">
        <f t="shared" si="54"/>
        <v>5</v>
      </c>
      <c r="K111" s="4">
        <v>0.22642361111111112</v>
      </c>
      <c r="L111" s="5">
        <f t="shared" si="55"/>
        <v>5</v>
      </c>
      <c r="M111" s="5">
        <f t="shared" si="56"/>
        <v>9</v>
      </c>
      <c r="O111" s="5">
        <f t="shared" si="4"/>
        <v>4</v>
      </c>
      <c r="P111" s="5">
        <f t="shared" si="5"/>
        <v>5</v>
      </c>
      <c r="Q111" s="5">
        <f t="shared" si="6"/>
        <v>5</v>
      </c>
      <c r="R111" s="5">
        <f t="shared" si="7"/>
        <v>5</v>
      </c>
      <c r="S111" s="5">
        <f t="shared" si="8"/>
        <v>14</v>
      </c>
      <c r="T111" s="5">
        <f t="shared" si="9"/>
        <v>9</v>
      </c>
    </row>
    <row r="112" spans="1:20" s="29" customFormat="1" ht="12.75">
      <c r="A112" s="27" t="s">
        <v>222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8"/>
      <c r="M112" s="28"/>
      <c r="O112" s="5">
        <f t="shared" si="4"/>
        <v>0</v>
      </c>
      <c r="P112" s="5">
        <f t="shared" si="5"/>
        <v>0</v>
      </c>
      <c r="Q112" s="5">
        <f t="shared" si="6"/>
        <v>0</v>
      </c>
      <c r="R112" s="5">
        <f t="shared" si="7"/>
        <v>0</v>
      </c>
      <c r="S112" s="5">
        <f t="shared" si="8"/>
        <v>0</v>
      </c>
      <c r="T112" s="5">
        <f t="shared" si="9"/>
        <v>0</v>
      </c>
    </row>
    <row r="113" spans="1:20" s="29" customFormat="1" ht="12.75">
      <c r="A113" s="27" t="s">
        <v>223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8"/>
      <c r="M113" s="28"/>
      <c r="O113" s="5">
        <f t="shared" si="4"/>
        <v>0</v>
      </c>
      <c r="P113" s="5">
        <f t="shared" si="5"/>
        <v>0</v>
      </c>
      <c r="Q113" s="5">
        <f t="shared" si="6"/>
        <v>0</v>
      </c>
      <c r="R113" s="5">
        <f t="shared" si="7"/>
        <v>0</v>
      </c>
      <c r="S113" s="5">
        <f t="shared" si="8"/>
        <v>0</v>
      </c>
      <c r="T113" s="5">
        <f t="shared" si="9"/>
        <v>0</v>
      </c>
    </row>
    <row r="114" spans="1:20" s="29" customFormat="1" ht="12.75">
      <c r="A114" s="27" t="s">
        <v>224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8"/>
      <c r="O114" s="5">
        <f t="shared" si="4"/>
        <v>0</v>
      </c>
      <c r="P114" s="5">
        <f t="shared" si="5"/>
        <v>0</v>
      </c>
      <c r="Q114" s="5">
        <f t="shared" si="6"/>
        <v>0</v>
      </c>
      <c r="R114" s="5">
        <f t="shared" si="7"/>
        <v>0</v>
      </c>
      <c r="S114" s="5">
        <f t="shared" si="8"/>
        <v>0</v>
      </c>
      <c r="T114" s="5">
        <f t="shared" si="9"/>
        <v>0</v>
      </c>
    </row>
    <row r="115" spans="1:20" s="24" customFormat="1" ht="12.75">
      <c r="A115" s="27" t="s">
        <v>225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6"/>
      <c r="M115" s="26"/>
      <c r="O115" s="5">
        <f t="shared" si="4"/>
        <v>0</v>
      </c>
      <c r="P115" s="5">
        <f t="shared" si="5"/>
        <v>0</v>
      </c>
      <c r="Q115" s="5">
        <f t="shared" si="6"/>
        <v>0</v>
      </c>
      <c r="R115" s="5">
        <f t="shared" si="7"/>
        <v>0</v>
      </c>
      <c r="S115" s="5">
        <f t="shared" si="8"/>
        <v>0</v>
      </c>
      <c r="T115" s="5">
        <f t="shared" si="9"/>
        <v>0</v>
      </c>
    </row>
    <row r="116" spans="7:20" s="24" customFormat="1" ht="12.75">
      <c r="G116" s="25"/>
      <c r="H116" s="26"/>
      <c r="I116" s="25"/>
      <c r="J116" s="26"/>
      <c r="K116" s="25"/>
      <c r="L116" s="26"/>
      <c r="M116" s="26"/>
      <c r="O116" s="5">
        <f t="shared" si="4"/>
        <v>0</v>
      </c>
      <c r="P116" s="5">
        <f t="shared" si="5"/>
        <v>0</v>
      </c>
      <c r="Q116" s="5">
        <f t="shared" si="6"/>
        <v>0</v>
      </c>
      <c r="R116" s="5">
        <f t="shared" si="7"/>
        <v>0</v>
      </c>
      <c r="S116" s="5">
        <f t="shared" si="8"/>
        <v>0</v>
      </c>
      <c r="T116" s="5">
        <f t="shared" si="9"/>
        <v>0</v>
      </c>
    </row>
    <row r="117" spans="7:20" s="24" customFormat="1" ht="12.75">
      <c r="G117" s="25"/>
      <c r="H117" s="26"/>
      <c r="I117" s="25"/>
      <c r="J117" s="26"/>
      <c r="K117" s="25"/>
      <c r="L117" s="26"/>
      <c r="M117" s="26"/>
      <c r="O117" s="5">
        <f t="shared" si="4"/>
        <v>0</v>
      </c>
      <c r="P117" s="5">
        <f t="shared" si="5"/>
        <v>0</v>
      </c>
      <c r="Q117" s="5">
        <f t="shared" si="6"/>
        <v>0</v>
      </c>
      <c r="R117" s="5">
        <f t="shared" si="7"/>
        <v>0</v>
      </c>
      <c r="S117" s="5">
        <f t="shared" si="8"/>
        <v>0</v>
      </c>
      <c r="T117" s="5">
        <f t="shared" si="9"/>
        <v>0</v>
      </c>
    </row>
    <row r="118" spans="7:20" s="24" customFormat="1" ht="12.75">
      <c r="G118" s="25"/>
      <c r="H118" s="26"/>
      <c r="I118" s="25"/>
      <c r="J118" s="26"/>
      <c r="K118" s="25"/>
      <c r="L118" s="26"/>
      <c r="M118" s="26"/>
      <c r="O118" s="5">
        <f t="shared" si="4"/>
        <v>0</v>
      </c>
      <c r="P118" s="5">
        <f t="shared" si="5"/>
        <v>0</v>
      </c>
      <c r="Q118" s="5">
        <f t="shared" si="6"/>
        <v>0</v>
      </c>
      <c r="R118" s="5">
        <f t="shared" si="7"/>
        <v>0</v>
      </c>
      <c r="S118" s="5">
        <f t="shared" si="8"/>
        <v>0</v>
      </c>
      <c r="T118" s="5">
        <f t="shared" si="9"/>
        <v>0</v>
      </c>
    </row>
    <row r="119" spans="7:20" s="24" customFormat="1" ht="12.75">
      <c r="G119" s="25"/>
      <c r="H119" s="26"/>
      <c r="I119" s="25"/>
      <c r="J119" s="26"/>
      <c r="K119" s="25"/>
      <c r="L119" s="26"/>
      <c r="M119" s="26"/>
      <c r="O119" s="5">
        <f t="shared" si="4"/>
        <v>0</v>
      </c>
      <c r="P119" s="5">
        <f t="shared" si="5"/>
        <v>0</v>
      </c>
      <c r="Q119" s="5">
        <f t="shared" si="6"/>
        <v>0</v>
      </c>
      <c r="R119" s="5">
        <f t="shared" si="7"/>
        <v>0</v>
      </c>
      <c r="S119" s="5">
        <f t="shared" si="8"/>
        <v>0</v>
      </c>
      <c r="T119" s="5">
        <f t="shared" si="9"/>
        <v>0</v>
      </c>
    </row>
    <row r="120" spans="7:20" s="24" customFormat="1" ht="12.75">
      <c r="G120" s="25"/>
      <c r="H120" s="26"/>
      <c r="I120" s="25"/>
      <c r="J120" s="26"/>
      <c r="K120" s="25"/>
      <c r="L120" s="26"/>
      <c r="M120" s="26"/>
      <c r="O120" s="5">
        <f t="shared" si="4"/>
        <v>0</v>
      </c>
      <c r="P120" s="5">
        <f t="shared" si="5"/>
        <v>0</v>
      </c>
      <c r="Q120" s="5">
        <f t="shared" si="6"/>
        <v>0</v>
      </c>
      <c r="R120" s="5">
        <f t="shared" si="7"/>
        <v>0</v>
      </c>
      <c r="S120" s="5">
        <f t="shared" si="8"/>
        <v>0</v>
      </c>
      <c r="T120" s="5">
        <f t="shared" si="9"/>
        <v>0</v>
      </c>
    </row>
    <row r="121" spans="7:20" s="24" customFormat="1" ht="12.75">
      <c r="G121" s="25"/>
      <c r="H121" s="26"/>
      <c r="I121" s="25"/>
      <c r="J121" s="26"/>
      <c r="K121" s="25"/>
      <c r="L121" s="26"/>
      <c r="M121" s="26"/>
      <c r="O121" s="5">
        <f t="shared" si="4"/>
        <v>0</v>
      </c>
      <c r="P121" s="5">
        <f t="shared" si="5"/>
        <v>0</v>
      </c>
      <c r="Q121" s="5">
        <f t="shared" si="6"/>
        <v>0</v>
      </c>
      <c r="R121" s="5">
        <f t="shared" si="7"/>
        <v>0</v>
      </c>
      <c r="S121" s="5">
        <f t="shared" si="8"/>
        <v>0</v>
      </c>
      <c r="T121" s="5">
        <f t="shared" si="9"/>
        <v>0</v>
      </c>
    </row>
    <row r="122" spans="7:20" s="24" customFormat="1" ht="12.75">
      <c r="G122" s="25"/>
      <c r="H122" s="26"/>
      <c r="I122" s="25"/>
      <c r="J122" s="26"/>
      <c r="K122" s="25"/>
      <c r="L122" s="26"/>
      <c r="M122" s="26"/>
      <c r="O122" s="5">
        <f t="shared" si="4"/>
        <v>0</v>
      </c>
      <c r="P122" s="5">
        <f t="shared" si="5"/>
        <v>0</v>
      </c>
      <c r="Q122" s="5">
        <f t="shared" si="6"/>
        <v>0</v>
      </c>
      <c r="R122" s="5">
        <f t="shared" si="7"/>
        <v>0</v>
      </c>
      <c r="S122" s="5">
        <f t="shared" si="8"/>
        <v>0</v>
      </c>
      <c r="T122" s="5">
        <f t="shared" si="9"/>
        <v>0</v>
      </c>
    </row>
    <row r="123" spans="7:20" s="24" customFormat="1" ht="12.75">
      <c r="G123" s="25"/>
      <c r="H123" s="26"/>
      <c r="I123" s="25"/>
      <c r="J123" s="26"/>
      <c r="K123" s="25"/>
      <c r="L123" s="26"/>
      <c r="M123" s="26"/>
      <c r="O123" s="5">
        <f t="shared" si="4"/>
        <v>0</v>
      </c>
      <c r="P123" s="5">
        <f t="shared" si="5"/>
        <v>0</v>
      </c>
      <c r="Q123" s="5">
        <f t="shared" si="6"/>
        <v>0</v>
      </c>
      <c r="R123" s="5">
        <f t="shared" si="7"/>
        <v>0</v>
      </c>
      <c r="S123" s="5">
        <f t="shared" si="8"/>
        <v>0</v>
      </c>
      <c r="T123" s="5">
        <f t="shared" si="9"/>
        <v>0</v>
      </c>
    </row>
    <row r="124" spans="7:20" s="24" customFormat="1" ht="12.75">
      <c r="G124" s="25"/>
      <c r="H124" s="26"/>
      <c r="I124" s="25"/>
      <c r="J124" s="26"/>
      <c r="K124" s="25"/>
      <c r="L124" s="26"/>
      <c r="M124" s="26"/>
      <c r="O124" s="5">
        <f t="shared" si="4"/>
        <v>0</v>
      </c>
      <c r="P124" s="5">
        <f t="shared" si="5"/>
        <v>0</v>
      </c>
      <c r="Q124" s="5">
        <f t="shared" si="6"/>
        <v>0</v>
      </c>
      <c r="R124" s="5">
        <f t="shared" si="7"/>
        <v>0</v>
      </c>
      <c r="S124" s="5">
        <f t="shared" si="8"/>
        <v>0</v>
      </c>
      <c r="T124" s="5">
        <f t="shared" si="9"/>
        <v>0</v>
      </c>
    </row>
    <row r="125" spans="7:20" s="24" customFormat="1" ht="12.75">
      <c r="G125" s="25"/>
      <c r="H125" s="26"/>
      <c r="I125" s="25"/>
      <c r="J125" s="26"/>
      <c r="K125" s="25"/>
      <c r="L125" s="26"/>
      <c r="M125" s="26"/>
      <c r="O125" s="5">
        <f t="shared" si="4"/>
        <v>0</v>
      </c>
      <c r="P125" s="5">
        <f t="shared" si="5"/>
        <v>0</v>
      </c>
      <c r="Q125" s="5">
        <f t="shared" si="6"/>
        <v>0</v>
      </c>
      <c r="R125" s="5">
        <f t="shared" si="7"/>
        <v>0</v>
      </c>
      <c r="S125" s="5">
        <f t="shared" si="8"/>
        <v>0</v>
      </c>
      <c r="T125" s="5">
        <f t="shared" si="9"/>
        <v>0</v>
      </c>
    </row>
    <row r="126" spans="7:20" s="24" customFormat="1" ht="12.75">
      <c r="G126" s="25"/>
      <c r="H126" s="26"/>
      <c r="I126" s="25"/>
      <c r="J126" s="26"/>
      <c r="K126" s="25"/>
      <c r="L126" s="26"/>
      <c r="M126" s="26"/>
      <c r="O126" s="5">
        <f t="shared" si="4"/>
        <v>0</v>
      </c>
      <c r="P126" s="5">
        <f t="shared" si="5"/>
        <v>0</v>
      </c>
      <c r="Q126" s="5">
        <f t="shared" si="6"/>
        <v>0</v>
      </c>
      <c r="R126" s="5">
        <f t="shared" si="7"/>
        <v>0</v>
      </c>
      <c r="S126" s="5">
        <f t="shared" si="8"/>
        <v>0</v>
      </c>
      <c r="T126" s="5">
        <f t="shared" si="9"/>
        <v>0</v>
      </c>
    </row>
    <row r="127" spans="7:20" s="24" customFormat="1" ht="12.75">
      <c r="G127" s="25"/>
      <c r="H127" s="26"/>
      <c r="I127" s="25"/>
      <c r="J127" s="26"/>
      <c r="K127" s="25"/>
      <c r="L127" s="26"/>
      <c r="M127" s="26"/>
      <c r="O127" s="5">
        <f t="shared" si="4"/>
        <v>0</v>
      </c>
      <c r="P127" s="5">
        <f t="shared" si="5"/>
        <v>0</v>
      </c>
      <c r="Q127" s="5">
        <f t="shared" si="6"/>
        <v>0</v>
      </c>
      <c r="R127" s="5">
        <f t="shared" si="7"/>
        <v>0</v>
      </c>
      <c r="S127" s="5">
        <f t="shared" si="8"/>
        <v>0</v>
      </c>
      <c r="T127" s="5">
        <f t="shared" si="9"/>
        <v>0</v>
      </c>
    </row>
    <row r="128" spans="7:20" s="24" customFormat="1" ht="12.75">
      <c r="G128" s="25"/>
      <c r="H128" s="26"/>
      <c r="I128" s="25"/>
      <c r="J128" s="26"/>
      <c r="K128" s="25"/>
      <c r="L128" s="26"/>
      <c r="M128" s="26"/>
      <c r="O128" s="5">
        <f t="shared" si="4"/>
        <v>0</v>
      </c>
      <c r="P128" s="5">
        <f t="shared" si="5"/>
        <v>0</v>
      </c>
      <c r="Q128" s="5">
        <f t="shared" si="6"/>
        <v>0</v>
      </c>
      <c r="R128" s="5">
        <f t="shared" si="7"/>
        <v>0</v>
      </c>
      <c r="S128" s="5">
        <f t="shared" si="8"/>
        <v>0</v>
      </c>
      <c r="T128" s="5">
        <f t="shared" si="9"/>
        <v>0</v>
      </c>
    </row>
    <row r="129" spans="7:20" s="24" customFormat="1" ht="12.75">
      <c r="G129" s="25"/>
      <c r="H129" s="26"/>
      <c r="I129" s="25"/>
      <c r="J129" s="26"/>
      <c r="K129" s="25"/>
      <c r="L129" s="26"/>
      <c r="M129" s="26"/>
      <c r="O129" s="5">
        <f t="shared" si="4"/>
        <v>0</v>
      </c>
      <c r="P129" s="5">
        <f t="shared" si="5"/>
        <v>0</v>
      </c>
      <c r="Q129" s="5">
        <f t="shared" si="6"/>
        <v>0</v>
      </c>
      <c r="R129" s="5">
        <f t="shared" si="7"/>
        <v>0</v>
      </c>
      <c r="S129" s="5">
        <f t="shared" si="8"/>
        <v>0</v>
      </c>
      <c r="T129" s="5">
        <f t="shared" si="9"/>
        <v>0</v>
      </c>
    </row>
    <row r="130" spans="7:20" s="24" customFormat="1" ht="12.75">
      <c r="G130" s="25"/>
      <c r="H130" s="26"/>
      <c r="I130" s="25"/>
      <c r="J130" s="26"/>
      <c r="K130" s="25"/>
      <c r="L130" s="26"/>
      <c r="M130" s="26"/>
      <c r="O130" s="5">
        <f t="shared" si="4"/>
        <v>0</v>
      </c>
      <c r="P130" s="5">
        <f t="shared" si="5"/>
        <v>0</v>
      </c>
      <c r="Q130" s="5">
        <f t="shared" si="6"/>
        <v>0</v>
      </c>
      <c r="R130" s="5">
        <f t="shared" si="7"/>
        <v>0</v>
      </c>
      <c r="S130" s="5">
        <f t="shared" si="8"/>
        <v>0</v>
      </c>
      <c r="T130" s="5">
        <f t="shared" si="9"/>
        <v>0</v>
      </c>
    </row>
    <row r="131" spans="7:20" s="24" customFormat="1" ht="12.75">
      <c r="G131" s="25"/>
      <c r="H131" s="26"/>
      <c r="I131" s="25"/>
      <c r="J131" s="26"/>
      <c r="K131" s="25"/>
      <c r="L131" s="26"/>
      <c r="M131" s="26"/>
      <c r="O131" s="5">
        <f t="shared" si="4"/>
        <v>0</v>
      </c>
      <c r="P131" s="5">
        <f t="shared" si="5"/>
        <v>0</v>
      </c>
      <c r="Q131" s="5">
        <f t="shared" si="6"/>
        <v>0</v>
      </c>
      <c r="R131" s="5">
        <f t="shared" si="7"/>
        <v>0</v>
      </c>
      <c r="S131" s="5">
        <f t="shared" si="8"/>
        <v>0</v>
      </c>
      <c r="T131" s="5">
        <f t="shared" si="9"/>
        <v>0</v>
      </c>
    </row>
    <row r="132" spans="7:20" s="24" customFormat="1" ht="12.75">
      <c r="G132" s="25"/>
      <c r="H132" s="26"/>
      <c r="I132" s="25"/>
      <c r="J132" s="26"/>
      <c r="K132" s="25"/>
      <c r="L132" s="26"/>
      <c r="M132" s="26"/>
      <c r="O132" s="5">
        <f t="shared" si="4"/>
        <v>0</v>
      </c>
      <c r="P132" s="5">
        <f t="shared" si="5"/>
        <v>0</v>
      </c>
      <c r="Q132" s="5">
        <f t="shared" si="6"/>
        <v>0</v>
      </c>
      <c r="R132" s="5">
        <f t="shared" si="7"/>
        <v>0</v>
      </c>
      <c r="S132" s="5">
        <f t="shared" si="8"/>
        <v>0</v>
      </c>
      <c r="T132" s="5">
        <f t="shared" si="9"/>
        <v>0</v>
      </c>
    </row>
    <row r="133" spans="7:20" s="24" customFormat="1" ht="12.75">
      <c r="G133" s="25"/>
      <c r="H133" s="26"/>
      <c r="I133" s="25"/>
      <c r="J133" s="26"/>
      <c r="K133" s="25"/>
      <c r="L133" s="26"/>
      <c r="M133" s="26"/>
      <c r="O133" s="5">
        <f t="shared" si="4"/>
        <v>0</v>
      </c>
      <c r="P133" s="5">
        <f t="shared" si="5"/>
        <v>0</v>
      </c>
      <c r="Q133" s="5">
        <f t="shared" si="6"/>
        <v>0</v>
      </c>
      <c r="R133" s="5">
        <f t="shared" si="7"/>
        <v>0</v>
      </c>
      <c r="S133" s="5">
        <f t="shared" si="8"/>
        <v>0</v>
      </c>
      <c r="T133" s="5">
        <f t="shared" si="9"/>
        <v>0</v>
      </c>
    </row>
    <row r="134" spans="7:20" s="24" customFormat="1" ht="12.75">
      <c r="G134" s="25"/>
      <c r="H134" s="26"/>
      <c r="I134" s="25"/>
      <c r="J134" s="26"/>
      <c r="K134" s="25"/>
      <c r="L134" s="26"/>
      <c r="M134" s="26"/>
      <c r="O134" s="5">
        <f t="shared" si="4"/>
        <v>0</v>
      </c>
      <c r="P134" s="5">
        <f t="shared" si="5"/>
        <v>0</v>
      </c>
      <c r="Q134" s="5">
        <f t="shared" si="6"/>
        <v>0</v>
      </c>
      <c r="R134" s="5">
        <f t="shared" si="7"/>
        <v>0</v>
      </c>
      <c r="S134" s="5">
        <f t="shared" si="8"/>
        <v>0</v>
      </c>
      <c r="T134" s="5">
        <f t="shared" si="9"/>
        <v>0</v>
      </c>
    </row>
    <row r="135" spans="7:20" s="24" customFormat="1" ht="12.75">
      <c r="G135" s="25"/>
      <c r="H135" s="26"/>
      <c r="I135" s="25"/>
      <c r="J135" s="26"/>
      <c r="K135" s="25"/>
      <c r="L135" s="26"/>
      <c r="M135" s="26"/>
      <c r="O135" s="5">
        <f t="shared" si="4"/>
        <v>0</v>
      </c>
      <c r="P135" s="5">
        <f t="shared" si="5"/>
        <v>0</v>
      </c>
      <c r="Q135" s="5">
        <f t="shared" si="6"/>
        <v>0</v>
      </c>
      <c r="R135" s="5">
        <f t="shared" si="7"/>
        <v>0</v>
      </c>
      <c r="S135" s="5">
        <f t="shared" si="8"/>
        <v>0</v>
      </c>
      <c r="T135" s="5">
        <f t="shared" si="9"/>
        <v>0</v>
      </c>
    </row>
    <row r="136" spans="7:20" s="24" customFormat="1" ht="12.75">
      <c r="G136" s="25"/>
      <c r="H136" s="26"/>
      <c r="I136" s="25"/>
      <c r="J136" s="26"/>
      <c r="K136" s="25"/>
      <c r="L136" s="26"/>
      <c r="M136" s="26"/>
      <c r="O136" s="5">
        <f t="shared" si="4"/>
        <v>0</v>
      </c>
      <c r="P136" s="5">
        <f t="shared" si="5"/>
        <v>0</v>
      </c>
      <c r="Q136" s="5">
        <f t="shared" si="6"/>
        <v>0</v>
      </c>
      <c r="R136" s="5">
        <f t="shared" si="7"/>
        <v>0</v>
      </c>
      <c r="S136" s="5">
        <f t="shared" si="8"/>
        <v>0</v>
      </c>
      <c r="T136" s="5">
        <f t="shared" si="9"/>
        <v>0</v>
      </c>
    </row>
    <row r="137" spans="7:20" s="24" customFormat="1" ht="12.75">
      <c r="G137" s="25"/>
      <c r="H137" s="26"/>
      <c r="I137" s="25"/>
      <c r="J137" s="26"/>
      <c r="K137" s="25"/>
      <c r="L137" s="26"/>
      <c r="M137" s="26"/>
      <c r="O137" s="5">
        <f t="shared" si="4"/>
        <v>0</v>
      </c>
      <c r="P137" s="5">
        <f t="shared" si="5"/>
        <v>0</v>
      </c>
      <c r="Q137" s="5">
        <f t="shared" si="6"/>
        <v>0</v>
      </c>
      <c r="R137" s="5">
        <f t="shared" si="7"/>
        <v>0</v>
      </c>
      <c r="S137" s="5">
        <f t="shared" si="8"/>
        <v>0</v>
      </c>
      <c r="T137" s="5">
        <f t="shared" si="9"/>
        <v>0</v>
      </c>
    </row>
    <row r="138" spans="7:20" s="24" customFormat="1" ht="12.75">
      <c r="G138" s="25"/>
      <c r="H138" s="26"/>
      <c r="I138" s="25"/>
      <c r="J138" s="26"/>
      <c r="K138" s="25"/>
      <c r="L138" s="26"/>
      <c r="M138" s="26"/>
      <c r="O138" s="5">
        <f t="shared" si="4"/>
        <v>0</v>
      </c>
      <c r="P138" s="5">
        <f t="shared" si="5"/>
        <v>0</v>
      </c>
      <c r="Q138" s="5">
        <f t="shared" si="6"/>
        <v>0</v>
      </c>
      <c r="R138" s="5">
        <f t="shared" si="7"/>
        <v>0</v>
      </c>
      <c r="S138" s="5">
        <f t="shared" si="8"/>
        <v>0</v>
      </c>
      <c r="T138" s="5">
        <f t="shared" si="9"/>
        <v>0</v>
      </c>
    </row>
    <row r="139" spans="7:20" s="24" customFormat="1" ht="12.75">
      <c r="G139" s="25"/>
      <c r="H139" s="26"/>
      <c r="I139" s="25"/>
      <c r="J139" s="26"/>
      <c r="K139" s="25"/>
      <c r="L139" s="26"/>
      <c r="M139" s="26"/>
      <c r="O139" s="5">
        <f t="shared" si="4"/>
        <v>0</v>
      </c>
      <c r="P139" s="5">
        <f t="shared" si="5"/>
        <v>0</v>
      </c>
      <c r="Q139" s="5">
        <f t="shared" si="6"/>
        <v>0</v>
      </c>
      <c r="R139" s="5">
        <f t="shared" si="7"/>
        <v>0</v>
      </c>
      <c r="S139" s="5">
        <f t="shared" si="8"/>
        <v>0</v>
      </c>
      <c r="T139" s="5">
        <f t="shared" si="9"/>
        <v>0</v>
      </c>
    </row>
    <row r="140" spans="7:20" s="24" customFormat="1" ht="12.75">
      <c r="G140" s="25"/>
      <c r="H140" s="26"/>
      <c r="I140" s="25"/>
      <c r="J140" s="26"/>
      <c r="K140" s="25"/>
      <c r="L140" s="26"/>
      <c r="M140" s="26"/>
      <c r="O140" s="5">
        <f t="shared" si="4"/>
        <v>0</v>
      </c>
      <c r="P140" s="5">
        <f t="shared" si="5"/>
        <v>0</v>
      </c>
      <c r="Q140" s="5">
        <f t="shared" si="6"/>
        <v>0</v>
      </c>
      <c r="R140" s="5">
        <f t="shared" si="7"/>
        <v>0</v>
      </c>
      <c r="S140" s="5">
        <f t="shared" si="8"/>
        <v>0</v>
      </c>
      <c r="T140" s="5">
        <f t="shared" si="9"/>
        <v>0</v>
      </c>
    </row>
    <row r="141" spans="7:20" s="24" customFormat="1" ht="12.75">
      <c r="G141" s="25"/>
      <c r="H141" s="26"/>
      <c r="I141" s="25"/>
      <c r="J141" s="26"/>
      <c r="K141" s="25"/>
      <c r="L141" s="26"/>
      <c r="M141" s="26"/>
      <c r="O141" s="5">
        <f t="shared" si="4"/>
        <v>0</v>
      </c>
      <c r="P141" s="5">
        <f t="shared" si="5"/>
        <v>0</v>
      </c>
      <c r="Q141" s="5">
        <f t="shared" si="6"/>
        <v>0</v>
      </c>
      <c r="R141" s="5">
        <f t="shared" si="7"/>
        <v>0</v>
      </c>
      <c r="S141" s="5">
        <f t="shared" si="8"/>
        <v>0</v>
      </c>
      <c r="T141" s="5">
        <f t="shared" si="9"/>
        <v>0</v>
      </c>
    </row>
    <row r="142" spans="7:20" s="24" customFormat="1" ht="12.75">
      <c r="G142" s="25"/>
      <c r="H142" s="26"/>
      <c r="I142" s="25"/>
      <c r="J142" s="26"/>
      <c r="K142" s="25"/>
      <c r="L142" s="26"/>
      <c r="M142" s="26"/>
      <c r="O142" s="5">
        <f t="shared" si="4"/>
        <v>0</v>
      </c>
      <c r="P142" s="5">
        <f t="shared" si="5"/>
        <v>0</v>
      </c>
      <c r="Q142" s="5">
        <f t="shared" si="6"/>
        <v>0</v>
      </c>
      <c r="R142" s="5">
        <f t="shared" si="7"/>
        <v>0</v>
      </c>
      <c r="S142" s="5">
        <f t="shared" si="8"/>
        <v>0</v>
      </c>
      <c r="T142" s="5">
        <f t="shared" si="9"/>
        <v>0</v>
      </c>
    </row>
    <row r="143" spans="7:20" s="24" customFormat="1" ht="12.75">
      <c r="G143" s="25"/>
      <c r="H143" s="26"/>
      <c r="I143" s="25"/>
      <c r="J143" s="26"/>
      <c r="K143" s="25"/>
      <c r="L143" s="26"/>
      <c r="M143" s="26"/>
      <c r="O143" s="5">
        <f t="shared" si="4"/>
        <v>0</v>
      </c>
      <c r="P143" s="5">
        <f t="shared" si="5"/>
        <v>0</v>
      </c>
      <c r="Q143" s="5">
        <f t="shared" si="6"/>
        <v>0</v>
      </c>
      <c r="R143" s="5">
        <f t="shared" si="7"/>
        <v>0</v>
      </c>
      <c r="S143" s="5">
        <f t="shared" si="8"/>
        <v>0</v>
      </c>
      <c r="T143" s="5">
        <f t="shared" si="9"/>
        <v>0</v>
      </c>
    </row>
    <row r="144" spans="7:20" s="24" customFormat="1" ht="12.75">
      <c r="G144" s="25"/>
      <c r="H144" s="26"/>
      <c r="I144" s="25"/>
      <c r="J144" s="26"/>
      <c r="K144" s="25"/>
      <c r="L144" s="26"/>
      <c r="M144" s="26"/>
      <c r="O144" s="5">
        <f t="shared" si="4"/>
        <v>0</v>
      </c>
      <c r="P144" s="5">
        <f t="shared" si="5"/>
        <v>0</v>
      </c>
      <c r="Q144" s="5">
        <f t="shared" si="6"/>
        <v>0</v>
      </c>
      <c r="R144" s="5">
        <f t="shared" si="7"/>
        <v>0</v>
      </c>
      <c r="S144" s="5">
        <f t="shared" si="8"/>
        <v>0</v>
      </c>
      <c r="T144" s="5">
        <f t="shared" si="9"/>
        <v>0</v>
      </c>
    </row>
    <row r="145" spans="7:20" s="24" customFormat="1" ht="12.75">
      <c r="G145" s="25"/>
      <c r="H145" s="26"/>
      <c r="I145" s="25"/>
      <c r="J145" s="26"/>
      <c r="K145" s="25"/>
      <c r="L145" s="26"/>
      <c r="M145" s="26"/>
      <c r="O145" s="5">
        <f t="shared" si="4"/>
        <v>0</v>
      </c>
      <c r="P145" s="5">
        <f t="shared" si="5"/>
        <v>0</v>
      </c>
      <c r="Q145" s="5">
        <f t="shared" si="6"/>
        <v>0</v>
      </c>
      <c r="R145" s="5">
        <f t="shared" si="7"/>
        <v>0</v>
      </c>
      <c r="S145" s="5">
        <f t="shared" si="8"/>
        <v>0</v>
      </c>
      <c r="T145" s="5">
        <f t="shared" si="9"/>
        <v>0</v>
      </c>
    </row>
    <row r="146" spans="7:20" s="24" customFormat="1" ht="12.75">
      <c r="G146" s="25"/>
      <c r="H146" s="26"/>
      <c r="I146" s="25"/>
      <c r="J146" s="26"/>
      <c r="K146" s="25"/>
      <c r="L146" s="26"/>
      <c r="M146" s="26"/>
      <c r="O146" s="5">
        <f t="shared" si="4"/>
        <v>0</v>
      </c>
      <c r="P146" s="5">
        <f t="shared" si="5"/>
        <v>0</v>
      </c>
      <c r="Q146" s="5">
        <f t="shared" si="6"/>
        <v>0</v>
      </c>
      <c r="R146" s="5">
        <f t="shared" si="7"/>
        <v>0</v>
      </c>
      <c r="S146" s="5">
        <f t="shared" si="8"/>
        <v>0</v>
      </c>
      <c r="T146" s="5">
        <f t="shared" si="9"/>
        <v>0</v>
      </c>
    </row>
    <row r="147" spans="7:20" s="24" customFormat="1" ht="12.75">
      <c r="G147" s="25"/>
      <c r="H147" s="26"/>
      <c r="I147" s="25"/>
      <c r="J147" s="26"/>
      <c r="K147" s="25"/>
      <c r="L147" s="26"/>
      <c r="M147" s="26"/>
      <c r="O147" s="5">
        <f t="shared" si="4"/>
        <v>0</v>
      </c>
      <c r="P147" s="5">
        <f t="shared" si="5"/>
        <v>0</v>
      </c>
      <c r="Q147" s="5">
        <f t="shared" si="6"/>
        <v>0</v>
      </c>
      <c r="R147" s="5">
        <f t="shared" si="7"/>
        <v>0</v>
      </c>
      <c r="S147" s="5">
        <f t="shared" si="8"/>
        <v>0</v>
      </c>
      <c r="T147" s="5">
        <f t="shared" si="9"/>
        <v>0</v>
      </c>
    </row>
    <row r="148" spans="7:20" s="24" customFormat="1" ht="12.75">
      <c r="G148" s="25"/>
      <c r="H148" s="26"/>
      <c r="I148" s="25"/>
      <c r="J148" s="26"/>
      <c r="K148" s="25"/>
      <c r="L148" s="26"/>
      <c r="M148" s="26"/>
      <c r="O148" s="5">
        <f t="shared" si="4"/>
        <v>0</v>
      </c>
      <c r="P148" s="5">
        <f t="shared" si="5"/>
        <v>0</v>
      </c>
      <c r="Q148" s="5">
        <f t="shared" si="6"/>
        <v>0</v>
      </c>
      <c r="R148" s="5">
        <f t="shared" si="7"/>
        <v>0</v>
      </c>
      <c r="S148" s="5">
        <f t="shared" si="8"/>
        <v>0</v>
      </c>
      <c r="T148" s="5">
        <f t="shared" si="9"/>
        <v>0</v>
      </c>
    </row>
    <row r="149" spans="7:20" s="24" customFormat="1" ht="12.75">
      <c r="G149" s="25"/>
      <c r="H149" s="26"/>
      <c r="I149" s="25"/>
      <c r="J149" s="26"/>
      <c r="K149" s="25"/>
      <c r="L149" s="26"/>
      <c r="M149" s="26"/>
      <c r="O149" s="5">
        <f t="shared" si="4"/>
        <v>0</v>
      </c>
      <c r="P149" s="5">
        <f t="shared" si="5"/>
        <v>0</v>
      </c>
      <c r="Q149" s="5">
        <f t="shared" si="6"/>
        <v>0</v>
      </c>
      <c r="R149" s="5">
        <f t="shared" si="7"/>
        <v>0</v>
      </c>
      <c r="S149" s="5">
        <f t="shared" si="8"/>
        <v>0</v>
      </c>
      <c r="T149" s="5">
        <f t="shared" si="9"/>
        <v>0</v>
      </c>
    </row>
    <row r="150" spans="7:20" s="24" customFormat="1" ht="12.75">
      <c r="G150" s="25"/>
      <c r="H150" s="26"/>
      <c r="I150" s="25"/>
      <c r="J150" s="26"/>
      <c r="K150" s="25"/>
      <c r="L150" s="26"/>
      <c r="M150" s="26"/>
      <c r="O150" s="5">
        <f t="shared" si="4"/>
        <v>0</v>
      </c>
      <c r="P150" s="5">
        <f t="shared" si="5"/>
        <v>0</v>
      </c>
      <c r="Q150" s="5">
        <f t="shared" si="6"/>
        <v>0</v>
      </c>
      <c r="R150" s="5">
        <f t="shared" si="7"/>
        <v>0</v>
      </c>
      <c r="S150" s="5">
        <f t="shared" si="8"/>
        <v>0</v>
      </c>
      <c r="T150" s="5">
        <f t="shared" si="9"/>
        <v>0</v>
      </c>
    </row>
    <row r="151" spans="7:20" s="24" customFormat="1" ht="12.75">
      <c r="G151" s="25"/>
      <c r="H151" s="26"/>
      <c r="I151" s="25"/>
      <c r="J151" s="26"/>
      <c r="K151" s="25"/>
      <c r="L151" s="26"/>
      <c r="M151" s="26"/>
      <c r="O151" s="5">
        <f t="shared" si="4"/>
        <v>0</v>
      </c>
      <c r="P151" s="5">
        <f t="shared" si="5"/>
        <v>0</v>
      </c>
      <c r="Q151" s="5">
        <f t="shared" si="6"/>
        <v>0</v>
      </c>
      <c r="R151" s="5">
        <f t="shared" si="7"/>
        <v>0</v>
      </c>
      <c r="S151" s="5">
        <f t="shared" si="8"/>
        <v>0</v>
      </c>
      <c r="T151" s="5">
        <f t="shared" si="9"/>
        <v>0</v>
      </c>
    </row>
    <row r="152" spans="7:20" s="24" customFormat="1" ht="12.75">
      <c r="G152" s="25"/>
      <c r="H152" s="26"/>
      <c r="I152" s="25"/>
      <c r="J152" s="26"/>
      <c r="K152" s="25"/>
      <c r="L152" s="26"/>
      <c r="M152" s="26"/>
      <c r="O152" s="5">
        <f t="shared" si="4"/>
        <v>0</v>
      </c>
      <c r="P152" s="5">
        <f t="shared" si="5"/>
        <v>0</v>
      </c>
      <c r="Q152" s="5">
        <f t="shared" si="6"/>
        <v>0</v>
      </c>
      <c r="R152" s="5">
        <f t="shared" si="7"/>
        <v>0</v>
      </c>
      <c r="S152" s="5">
        <f t="shared" si="8"/>
        <v>0</v>
      </c>
      <c r="T152" s="5">
        <f t="shared" si="9"/>
        <v>0</v>
      </c>
    </row>
    <row r="153" spans="7:20" s="24" customFormat="1" ht="12.75">
      <c r="G153" s="25"/>
      <c r="H153" s="26"/>
      <c r="I153" s="25"/>
      <c r="J153" s="26"/>
      <c r="K153" s="25"/>
      <c r="L153" s="26"/>
      <c r="M153" s="26"/>
      <c r="O153" s="5">
        <f t="shared" si="4"/>
        <v>0</v>
      </c>
      <c r="P153" s="5">
        <f t="shared" si="5"/>
        <v>0</v>
      </c>
      <c r="Q153" s="5">
        <f t="shared" si="6"/>
        <v>0</v>
      </c>
      <c r="R153" s="5">
        <f t="shared" si="7"/>
        <v>0</v>
      </c>
      <c r="S153" s="5">
        <f t="shared" si="8"/>
        <v>0</v>
      </c>
      <c r="T153" s="5">
        <f t="shared" si="9"/>
        <v>0</v>
      </c>
    </row>
    <row r="154" spans="7:20" s="24" customFormat="1" ht="12.75">
      <c r="G154" s="25"/>
      <c r="H154" s="26"/>
      <c r="I154" s="25"/>
      <c r="J154" s="26"/>
      <c r="K154" s="25"/>
      <c r="L154" s="26"/>
      <c r="M154" s="26"/>
      <c r="O154" s="5">
        <f t="shared" si="4"/>
        <v>0</v>
      </c>
      <c r="P154" s="5">
        <f t="shared" si="5"/>
        <v>0</v>
      </c>
      <c r="Q154" s="5">
        <f t="shared" si="6"/>
        <v>0</v>
      </c>
      <c r="R154" s="5">
        <f t="shared" si="7"/>
        <v>0</v>
      </c>
      <c r="S154" s="5">
        <f t="shared" si="8"/>
        <v>0</v>
      </c>
      <c r="T154" s="5">
        <f t="shared" si="9"/>
        <v>0</v>
      </c>
    </row>
    <row r="155" spans="7:20" s="24" customFormat="1" ht="12.75">
      <c r="G155" s="25"/>
      <c r="H155" s="26"/>
      <c r="I155" s="25"/>
      <c r="J155" s="26"/>
      <c r="K155" s="25"/>
      <c r="L155" s="26"/>
      <c r="M155" s="26"/>
      <c r="O155" s="5">
        <f t="shared" si="4"/>
        <v>0</v>
      </c>
      <c r="P155" s="5">
        <f t="shared" si="5"/>
        <v>0</v>
      </c>
      <c r="Q155" s="5">
        <f t="shared" si="6"/>
        <v>0</v>
      </c>
      <c r="R155" s="5">
        <f t="shared" si="7"/>
        <v>0</v>
      </c>
      <c r="S155" s="5">
        <f t="shared" si="8"/>
        <v>0</v>
      </c>
      <c r="T155" s="5">
        <f t="shared" si="9"/>
        <v>0</v>
      </c>
    </row>
    <row r="156" spans="7:20" s="24" customFormat="1" ht="12.75">
      <c r="G156" s="25"/>
      <c r="H156" s="26"/>
      <c r="I156" s="25"/>
      <c r="J156" s="26"/>
      <c r="K156" s="25"/>
      <c r="L156" s="26"/>
      <c r="M156" s="26"/>
      <c r="O156" s="5">
        <f t="shared" si="4"/>
        <v>0</v>
      </c>
      <c r="P156" s="5">
        <f t="shared" si="5"/>
        <v>0</v>
      </c>
      <c r="Q156" s="5">
        <f t="shared" si="6"/>
        <v>0</v>
      </c>
      <c r="R156" s="5">
        <f t="shared" si="7"/>
        <v>0</v>
      </c>
      <c r="S156" s="5">
        <f t="shared" si="8"/>
        <v>0</v>
      </c>
      <c r="T156" s="5">
        <f t="shared" si="9"/>
        <v>0</v>
      </c>
    </row>
    <row r="157" spans="7:20" s="24" customFormat="1" ht="12.75">
      <c r="G157" s="25"/>
      <c r="H157" s="26"/>
      <c r="I157" s="25"/>
      <c r="J157" s="26"/>
      <c r="K157" s="25"/>
      <c r="L157" s="26"/>
      <c r="M157" s="26"/>
      <c r="O157" s="5">
        <f t="shared" si="4"/>
        <v>0</v>
      </c>
      <c r="P157" s="5">
        <f t="shared" si="5"/>
        <v>0</v>
      </c>
      <c r="Q157" s="5">
        <f t="shared" si="6"/>
        <v>0</v>
      </c>
      <c r="R157" s="5">
        <f t="shared" si="7"/>
        <v>0</v>
      </c>
      <c r="S157" s="5">
        <f t="shared" si="8"/>
        <v>0</v>
      </c>
      <c r="T157" s="5">
        <f t="shared" si="9"/>
        <v>0</v>
      </c>
    </row>
    <row r="158" spans="7:20" s="24" customFormat="1" ht="12.75">
      <c r="G158" s="25"/>
      <c r="H158" s="26"/>
      <c r="I158" s="25"/>
      <c r="J158" s="26"/>
      <c r="K158" s="25"/>
      <c r="L158" s="26"/>
      <c r="M158" s="26"/>
      <c r="O158" s="5">
        <f t="shared" si="4"/>
        <v>0</v>
      </c>
      <c r="P158" s="5">
        <f t="shared" si="5"/>
        <v>0</v>
      </c>
      <c r="Q158" s="5">
        <f t="shared" si="6"/>
        <v>0</v>
      </c>
      <c r="R158" s="5">
        <f t="shared" si="7"/>
        <v>0</v>
      </c>
      <c r="S158" s="5">
        <f t="shared" si="8"/>
        <v>0</v>
      </c>
      <c r="T158" s="5">
        <f t="shared" si="9"/>
        <v>0</v>
      </c>
    </row>
    <row r="159" spans="7:20" s="24" customFormat="1" ht="12.75">
      <c r="G159" s="25"/>
      <c r="H159" s="26"/>
      <c r="I159" s="25"/>
      <c r="J159" s="26"/>
      <c r="K159" s="25"/>
      <c r="L159" s="26"/>
      <c r="M159" s="26"/>
      <c r="O159" s="5">
        <f t="shared" si="4"/>
        <v>0</v>
      </c>
      <c r="P159" s="5">
        <f t="shared" si="5"/>
        <v>0</v>
      </c>
      <c r="Q159" s="5">
        <f t="shared" si="6"/>
        <v>0</v>
      </c>
      <c r="R159" s="5">
        <f t="shared" si="7"/>
        <v>0</v>
      </c>
      <c r="S159" s="5">
        <f t="shared" si="8"/>
        <v>0</v>
      </c>
      <c r="T159" s="5">
        <f t="shared" si="9"/>
        <v>0</v>
      </c>
    </row>
    <row r="160" spans="7:20" s="24" customFormat="1" ht="12.75">
      <c r="G160" s="25"/>
      <c r="H160" s="26"/>
      <c r="I160" s="25"/>
      <c r="J160" s="26"/>
      <c r="K160" s="25"/>
      <c r="L160" s="26"/>
      <c r="M160" s="26"/>
      <c r="O160" s="5">
        <f t="shared" si="4"/>
        <v>0</v>
      </c>
      <c r="P160" s="5">
        <f t="shared" si="5"/>
        <v>0</v>
      </c>
      <c r="Q160" s="5">
        <f t="shared" si="6"/>
        <v>0</v>
      </c>
      <c r="R160" s="5">
        <f t="shared" si="7"/>
        <v>0</v>
      </c>
      <c r="S160" s="5">
        <f t="shared" si="8"/>
        <v>0</v>
      </c>
      <c r="T160" s="5">
        <f t="shared" si="9"/>
        <v>0</v>
      </c>
    </row>
    <row r="161" spans="7:20" s="24" customFormat="1" ht="12.75">
      <c r="G161" s="25"/>
      <c r="H161" s="26"/>
      <c r="I161" s="25"/>
      <c r="J161" s="26"/>
      <c r="K161" s="25"/>
      <c r="L161" s="26"/>
      <c r="M161" s="26"/>
      <c r="O161" s="5">
        <f t="shared" si="4"/>
        <v>0</v>
      </c>
      <c r="P161" s="5">
        <f t="shared" si="5"/>
        <v>0</v>
      </c>
      <c r="Q161" s="5">
        <f t="shared" si="6"/>
        <v>0</v>
      </c>
      <c r="R161" s="5">
        <f t="shared" si="7"/>
        <v>0</v>
      </c>
      <c r="S161" s="5">
        <f t="shared" si="8"/>
        <v>0</v>
      </c>
      <c r="T161" s="5">
        <f t="shared" si="9"/>
        <v>0</v>
      </c>
    </row>
    <row r="162" spans="7:20" s="24" customFormat="1" ht="12.75">
      <c r="G162" s="25"/>
      <c r="H162" s="26"/>
      <c r="I162" s="25"/>
      <c r="J162" s="26"/>
      <c r="K162" s="25"/>
      <c r="L162" s="26"/>
      <c r="M162" s="26"/>
      <c r="O162" s="5">
        <f t="shared" si="4"/>
        <v>0</v>
      </c>
      <c r="P162" s="5">
        <f t="shared" si="5"/>
        <v>0</v>
      </c>
      <c r="Q162" s="5">
        <f t="shared" si="6"/>
        <v>0</v>
      </c>
      <c r="R162" s="5">
        <f t="shared" si="7"/>
        <v>0</v>
      </c>
      <c r="S162" s="5">
        <f t="shared" si="8"/>
        <v>0</v>
      </c>
      <c r="T162" s="5">
        <f t="shared" si="9"/>
        <v>0</v>
      </c>
    </row>
    <row r="163" spans="7:20" s="24" customFormat="1" ht="12.75">
      <c r="G163" s="25"/>
      <c r="H163" s="26"/>
      <c r="I163" s="25"/>
      <c r="J163" s="26"/>
      <c r="K163" s="25"/>
      <c r="L163" s="26"/>
      <c r="M163" s="26"/>
      <c r="O163" s="5">
        <f t="shared" si="4"/>
        <v>0</v>
      </c>
      <c r="P163" s="5">
        <f t="shared" si="5"/>
        <v>0</v>
      </c>
      <c r="Q163" s="5">
        <f t="shared" si="6"/>
        <v>0</v>
      </c>
      <c r="R163" s="5">
        <f t="shared" si="7"/>
        <v>0</v>
      </c>
      <c r="S163" s="5">
        <f t="shared" si="8"/>
        <v>0</v>
      </c>
      <c r="T163" s="5">
        <f t="shared" si="9"/>
        <v>0</v>
      </c>
    </row>
    <row r="164" spans="7:20" s="24" customFormat="1" ht="12.75">
      <c r="G164" s="25"/>
      <c r="H164" s="26"/>
      <c r="I164" s="25"/>
      <c r="J164" s="26"/>
      <c r="K164" s="25"/>
      <c r="L164" s="26"/>
      <c r="M164" s="26"/>
      <c r="O164" s="5">
        <f t="shared" si="4"/>
        <v>0</v>
      </c>
      <c r="P164" s="5">
        <f t="shared" si="5"/>
        <v>0</v>
      </c>
      <c r="Q164" s="5">
        <f t="shared" si="6"/>
        <v>0</v>
      </c>
      <c r="R164" s="5">
        <f t="shared" si="7"/>
        <v>0</v>
      </c>
      <c r="S164" s="5">
        <f t="shared" si="8"/>
        <v>0</v>
      </c>
      <c r="T164" s="5">
        <f t="shared" si="9"/>
        <v>0</v>
      </c>
    </row>
    <row r="165" spans="7:20" s="24" customFormat="1" ht="12.75">
      <c r="G165" s="25"/>
      <c r="H165" s="26"/>
      <c r="I165" s="25"/>
      <c r="J165" s="26"/>
      <c r="K165" s="25"/>
      <c r="L165" s="26"/>
      <c r="M165" s="26"/>
      <c r="O165" s="5">
        <f t="shared" si="4"/>
        <v>0</v>
      </c>
      <c r="P165" s="5">
        <f t="shared" si="5"/>
        <v>0</v>
      </c>
      <c r="Q165" s="5">
        <f t="shared" si="6"/>
        <v>0</v>
      </c>
      <c r="R165" s="5">
        <f t="shared" si="7"/>
        <v>0</v>
      </c>
      <c r="S165" s="5">
        <f t="shared" si="8"/>
        <v>0</v>
      </c>
      <c r="T165" s="5">
        <f t="shared" si="9"/>
        <v>0</v>
      </c>
    </row>
    <row r="166" spans="7:20" s="24" customFormat="1" ht="12.75">
      <c r="G166" s="25"/>
      <c r="H166" s="26"/>
      <c r="I166" s="25"/>
      <c r="J166" s="26"/>
      <c r="K166" s="25"/>
      <c r="L166" s="26"/>
      <c r="M166" s="26"/>
      <c r="O166" s="5">
        <f t="shared" si="4"/>
        <v>0</v>
      </c>
      <c r="P166" s="5">
        <f t="shared" si="5"/>
        <v>0</v>
      </c>
      <c r="Q166" s="5">
        <f t="shared" si="6"/>
        <v>0</v>
      </c>
      <c r="R166" s="5">
        <f t="shared" si="7"/>
        <v>0</v>
      </c>
      <c r="S166" s="5">
        <f t="shared" si="8"/>
        <v>0</v>
      </c>
      <c r="T166" s="5">
        <f t="shared" si="9"/>
        <v>0</v>
      </c>
    </row>
    <row r="167" spans="7:20" s="24" customFormat="1" ht="12.75">
      <c r="G167" s="25"/>
      <c r="H167" s="26"/>
      <c r="I167" s="25"/>
      <c r="J167" s="26"/>
      <c r="K167" s="25"/>
      <c r="L167" s="26"/>
      <c r="M167" s="26"/>
      <c r="O167" s="5">
        <f t="shared" si="4"/>
        <v>0</v>
      </c>
      <c r="P167" s="5">
        <f t="shared" si="5"/>
        <v>0</v>
      </c>
      <c r="Q167" s="5">
        <f t="shared" si="6"/>
        <v>0</v>
      </c>
      <c r="R167" s="5">
        <f t="shared" si="7"/>
        <v>0</v>
      </c>
      <c r="S167" s="5">
        <f t="shared" si="8"/>
        <v>0</v>
      </c>
      <c r="T167" s="5">
        <f t="shared" si="9"/>
        <v>0</v>
      </c>
    </row>
    <row r="168" spans="7:20" s="24" customFormat="1" ht="12.75">
      <c r="G168" s="25"/>
      <c r="H168" s="26"/>
      <c r="I168" s="25"/>
      <c r="J168" s="26"/>
      <c r="K168" s="25"/>
      <c r="L168" s="26"/>
      <c r="M168" s="26"/>
      <c r="O168" s="5">
        <f t="shared" si="4"/>
        <v>0</v>
      </c>
      <c r="P168" s="5">
        <f t="shared" si="5"/>
        <v>0</v>
      </c>
      <c r="Q168" s="5">
        <f t="shared" si="6"/>
        <v>0</v>
      </c>
      <c r="R168" s="5">
        <f t="shared" si="7"/>
        <v>0</v>
      </c>
      <c r="S168" s="5">
        <f t="shared" si="8"/>
        <v>0</v>
      </c>
      <c r="T168" s="5">
        <f t="shared" si="9"/>
        <v>0</v>
      </c>
    </row>
    <row r="169" spans="7:20" s="24" customFormat="1" ht="12.75">
      <c r="G169" s="25"/>
      <c r="H169" s="26"/>
      <c r="I169" s="25"/>
      <c r="J169" s="26"/>
      <c r="K169" s="25"/>
      <c r="L169" s="26"/>
      <c r="M169" s="26"/>
      <c r="O169" s="5">
        <f t="shared" si="4"/>
        <v>0</v>
      </c>
      <c r="P169" s="5">
        <f t="shared" si="5"/>
        <v>0</v>
      </c>
      <c r="Q169" s="5">
        <f t="shared" si="6"/>
        <v>0</v>
      </c>
      <c r="R169" s="5">
        <f t="shared" si="7"/>
        <v>0</v>
      </c>
      <c r="S169" s="5">
        <f t="shared" si="8"/>
        <v>0</v>
      </c>
      <c r="T169" s="5">
        <f t="shared" si="9"/>
        <v>0</v>
      </c>
    </row>
    <row r="170" spans="7:20" s="24" customFormat="1" ht="12.75">
      <c r="G170" s="25"/>
      <c r="H170" s="26"/>
      <c r="I170" s="25"/>
      <c r="J170" s="26"/>
      <c r="K170" s="25"/>
      <c r="L170" s="26"/>
      <c r="M170" s="26"/>
      <c r="O170" s="5">
        <f t="shared" si="4"/>
        <v>0</v>
      </c>
      <c r="P170" s="5">
        <f t="shared" si="5"/>
        <v>0</v>
      </c>
      <c r="Q170" s="5">
        <f t="shared" si="6"/>
        <v>0</v>
      </c>
      <c r="R170" s="5">
        <f t="shared" si="7"/>
        <v>0</v>
      </c>
      <c r="S170" s="5">
        <f t="shared" si="8"/>
        <v>0</v>
      </c>
      <c r="T170" s="5">
        <f t="shared" si="9"/>
        <v>0</v>
      </c>
    </row>
    <row r="171" spans="7:20" s="24" customFormat="1" ht="12.75">
      <c r="G171" s="25"/>
      <c r="H171" s="26"/>
      <c r="I171" s="25"/>
      <c r="J171" s="26"/>
      <c r="K171" s="25"/>
      <c r="L171" s="26"/>
      <c r="M171" s="26"/>
      <c r="O171" s="5">
        <f t="shared" si="4"/>
        <v>0</v>
      </c>
      <c r="P171" s="5">
        <f t="shared" si="5"/>
        <v>0</v>
      </c>
      <c r="Q171" s="5">
        <f t="shared" si="6"/>
        <v>0</v>
      </c>
      <c r="R171" s="5">
        <f t="shared" si="7"/>
        <v>0</v>
      </c>
      <c r="S171" s="5">
        <f t="shared" si="8"/>
        <v>0</v>
      </c>
      <c r="T171" s="5">
        <f t="shared" si="9"/>
        <v>0</v>
      </c>
    </row>
    <row r="172" spans="7:20" s="24" customFormat="1" ht="12.75">
      <c r="G172" s="25"/>
      <c r="H172" s="26"/>
      <c r="I172" s="25"/>
      <c r="J172" s="26"/>
      <c r="K172" s="25"/>
      <c r="L172" s="26"/>
      <c r="M172" s="26"/>
      <c r="O172" s="5">
        <f t="shared" si="4"/>
        <v>0</v>
      </c>
      <c r="P172" s="5">
        <f t="shared" si="5"/>
        <v>0</v>
      </c>
      <c r="Q172" s="5">
        <f t="shared" si="6"/>
        <v>0</v>
      </c>
      <c r="R172" s="5">
        <f t="shared" si="7"/>
        <v>0</v>
      </c>
      <c r="S172" s="5">
        <f t="shared" si="8"/>
        <v>0</v>
      </c>
      <c r="T172" s="5">
        <f t="shared" si="9"/>
        <v>0</v>
      </c>
    </row>
    <row r="173" spans="7:20" s="24" customFormat="1" ht="12.75">
      <c r="G173" s="25"/>
      <c r="H173" s="26"/>
      <c r="I173" s="25"/>
      <c r="J173" s="26"/>
      <c r="K173" s="25"/>
      <c r="L173" s="26"/>
      <c r="M173" s="26"/>
      <c r="O173" s="5">
        <f t="shared" si="4"/>
        <v>0</v>
      </c>
      <c r="P173" s="5">
        <f t="shared" si="5"/>
        <v>0</v>
      </c>
      <c r="Q173" s="5">
        <f t="shared" si="6"/>
        <v>0</v>
      </c>
      <c r="R173" s="5">
        <f t="shared" si="7"/>
        <v>0</v>
      </c>
      <c r="S173" s="5">
        <f t="shared" si="8"/>
        <v>0</v>
      </c>
      <c r="T173" s="5">
        <f t="shared" si="9"/>
        <v>0</v>
      </c>
    </row>
    <row r="174" spans="7:20" s="24" customFormat="1" ht="12.75">
      <c r="G174" s="25"/>
      <c r="H174" s="26"/>
      <c r="I174" s="25"/>
      <c r="J174" s="26"/>
      <c r="K174" s="25"/>
      <c r="L174" s="26"/>
      <c r="M174" s="26"/>
      <c r="O174" s="5">
        <f t="shared" si="4"/>
        <v>0</v>
      </c>
      <c r="P174" s="5">
        <f t="shared" si="5"/>
        <v>0</v>
      </c>
      <c r="Q174" s="5">
        <f t="shared" si="6"/>
        <v>0</v>
      </c>
      <c r="R174" s="5">
        <f t="shared" si="7"/>
        <v>0</v>
      </c>
      <c r="S174" s="5">
        <f t="shared" si="8"/>
        <v>0</v>
      </c>
      <c r="T174" s="5">
        <f t="shared" si="9"/>
        <v>0</v>
      </c>
    </row>
    <row r="175" spans="1:256" ht="12.75">
      <c r="A175"/>
      <c r="B175"/>
      <c r="C175"/>
      <c r="D175"/>
      <c r="E175"/>
      <c r="F175"/>
      <c r="G175" s="30"/>
      <c r="H175" s="31"/>
      <c r="I175" s="30"/>
      <c r="J175" s="31"/>
      <c r="K175" s="30"/>
      <c r="L175" s="31"/>
      <c r="M175" s="31"/>
      <c r="N175"/>
      <c r="O175" s="5">
        <f t="shared" si="4"/>
        <v>0</v>
      </c>
      <c r="P175" s="5">
        <f t="shared" si="5"/>
        <v>0</v>
      </c>
      <c r="Q175" s="5">
        <f t="shared" si="6"/>
        <v>0</v>
      </c>
      <c r="R175" s="5">
        <f t="shared" si="7"/>
        <v>0</v>
      </c>
      <c r="S175" s="5">
        <f t="shared" si="8"/>
        <v>0</v>
      </c>
      <c r="T175" s="5">
        <f t="shared" si="9"/>
        <v>0</v>
      </c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/>
      <c r="B176"/>
      <c r="C176"/>
      <c r="D176"/>
      <c r="E176"/>
      <c r="F176"/>
      <c r="G176" s="30"/>
      <c r="H176" s="31"/>
      <c r="I176" s="30"/>
      <c r="J176" s="31"/>
      <c r="K176" s="30"/>
      <c r="L176" s="31"/>
      <c r="M176" s="31"/>
      <c r="N176"/>
      <c r="O176" s="5">
        <f t="shared" si="4"/>
        <v>0</v>
      </c>
      <c r="P176" s="5">
        <f t="shared" si="5"/>
        <v>0</v>
      </c>
      <c r="Q176" s="5">
        <f t="shared" si="6"/>
        <v>0</v>
      </c>
      <c r="R176" s="5">
        <f t="shared" si="7"/>
        <v>0</v>
      </c>
      <c r="S176" s="5">
        <f t="shared" si="8"/>
        <v>0</v>
      </c>
      <c r="T176" s="5">
        <f t="shared" si="9"/>
        <v>0</v>
      </c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/>
      <c r="B177"/>
      <c r="C177"/>
      <c r="D177"/>
      <c r="E177"/>
      <c r="F177"/>
      <c r="G177" s="30"/>
      <c r="H177" s="31"/>
      <c r="I177" s="30"/>
      <c r="J177" s="31"/>
      <c r="K177" s="30"/>
      <c r="L177" s="31"/>
      <c r="M177" s="31"/>
      <c r="N177"/>
      <c r="O177" s="5">
        <f t="shared" si="4"/>
        <v>0</v>
      </c>
      <c r="P177" s="5">
        <f t="shared" si="5"/>
        <v>0</v>
      </c>
      <c r="Q177" s="5">
        <f t="shared" si="6"/>
        <v>0</v>
      </c>
      <c r="R177" s="5">
        <f t="shared" si="7"/>
        <v>0</v>
      </c>
      <c r="S177" s="5">
        <f t="shared" si="8"/>
        <v>0</v>
      </c>
      <c r="T177" s="5">
        <f t="shared" si="9"/>
        <v>0</v>
      </c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/>
      <c r="B178"/>
      <c r="C178"/>
      <c r="D178"/>
      <c r="E178"/>
      <c r="F178"/>
      <c r="G178" s="30"/>
      <c r="H178" s="31"/>
      <c r="I178" s="30"/>
      <c r="J178" s="31"/>
      <c r="K178" s="30"/>
      <c r="L178" s="31"/>
      <c r="M178" s="31"/>
      <c r="N178"/>
      <c r="O178" s="5">
        <f t="shared" si="4"/>
        <v>0</v>
      </c>
      <c r="P178" s="5">
        <f t="shared" si="5"/>
        <v>0</v>
      </c>
      <c r="Q178" s="5">
        <f t="shared" si="6"/>
        <v>0</v>
      </c>
      <c r="R178" s="5">
        <f t="shared" si="7"/>
        <v>0</v>
      </c>
      <c r="S178" s="5">
        <f t="shared" si="8"/>
        <v>0</v>
      </c>
      <c r="T178" s="5">
        <f t="shared" si="9"/>
        <v>0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/>
      <c r="B179"/>
      <c r="C179"/>
      <c r="D179"/>
      <c r="E179"/>
      <c r="F179"/>
      <c r="G179" s="30"/>
      <c r="H179" s="31"/>
      <c r="I179" s="30"/>
      <c r="J179" s="31"/>
      <c r="K179" s="30"/>
      <c r="L179" s="31"/>
      <c r="M179" s="31"/>
      <c r="N179"/>
      <c r="O179" s="5">
        <f t="shared" si="4"/>
        <v>0</v>
      </c>
      <c r="P179" s="5">
        <f t="shared" si="5"/>
        <v>0</v>
      </c>
      <c r="Q179" s="5">
        <f t="shared" si="6"/>
        <v>0</v>
      </c>
      <c r="R179" s="5">
        <f t="shared" si="7"/>
        <v>0</v>
      </c>
      <c r="S179" s="5">
        <f t="shared" si="8"/>
        <v>0</v>
      </c>
      <c r="T179" s="5">
        <f t="shared" si="9"/>
        <v>0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</sheetData>
  <sheetProtection selectLockedCells="1" selectUnlockedCells="1"/>
  <mergeCells count="4">
    <mergeCell ref="A112:K112"/>
    <mergeCell ref="A113:K113"/>
    <mergeCell ref="A114:K114"/>
    <mergeCell ref="A115:K115"/>
  </mergeCells>
  <printOptions horizontalCentered="1"/>
  <pageMargins left="0.25" right="0.25" top="0.25" bottom="0.25" header="0.5118055555555555" footer="0.5118055555555555"/>
  <pageSetup firstPageNumber="1" useFirstPageNumber="1" fitToHeight="4" fitToWidth="1" horizontalDpi="300" verticalDpi="300" orientation="landscape" paperSize="9"/>
  <rowBreaks count="5" manualBreakCount="5">
    <brk id="22" max="255" man="1"/>
    <brk id="35" max="255" man="1"/>
    <brk id="56" max="255" man="1"/>
    <brk id="76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Vesselov</dc:creator>
  <cp:keywords/>
  <dc:description/>
  <cp:lastModifiedBy>Karmen Vesselov</cp:lastModifiedBy>
  <cp:lastPrinted>2015-12-19T14:18:26Z</cp:lastPrinted>
  <dcterms:created xsi:type="dcterms:W3CDTF">2015-12-18T22:05:32Z</dcterms:created>
  <dcterms:modified xsi:type="dcterms:W3CDTF">2015-12-19T14:18:47Z</dcterms:modified>
  <cp:category/>
  <cp:version/>
  <cp:contentType/>
  <cp:contentStatus/>
  <cp:revision>7</cp:revision>
</cp:coreProperties>
</file>